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525" windowWidth="20625" windowHeight="6660" tabRatio="988" activeTab="0"/>
  </bookViews>
  <sheets>
    <sheet name="はじめにお読みください" sheetId="1" r:id="rId1"/>
    <sheet name="イリノテカン" sheetId="2" r:id="rId2"/>
    <sheet name="エトポシド" sheetId="3" r:id="rId3"/>
    <sheet name="エピルビシン" sheetId="4" r:id="rId4"/>
    <sheet name="オキサリプラチン" sheetId="5" r:id="rId5"/>
    <sheet name="カルボプラチン" sheetId="6" r:id="rId6"/>
    <sheet name="ゲムシタビン" sheetId="7" r:id="rId7"/>
    <sheet name="シスプラチン" sheetId="8" r:id="rId8"/>
    <sheet name="シスプラチン (2)" sheetId="9" state="hidden" r:id="rId9"/>
    <sheet name="ドキソルビシン" sheetId="10" r:id="rId10"/>
    <sheet name="ドセタキセル" sheetId="11" r:id="rId11"/>
    <sheet name="パクリタキセル (2)" sheetId="12" state="hidden" r:id="rId12"/>
    <sheet name="パクリタキセル" sheetId="13" r:id="rId13"/>
    <sheet name="パニツムマブ" sheetId="14" r:id="rId14"/>
    <sheet name="フルオロウラシル" sheetId="15" r:id="rId15"/>
    <sheet name="ベバシズマブ" sheetId="16" r:id="rId16"/>
    <sheet name="ボルテゾミブ" sheetId="17" r:id="rId17"/>
    <sheet name="リツキシマブ" sheetId="18" r:id="rId18"/>
  </sheets>
  <definedNames/>
  <calcPr fullCalcOnLoad="1"/>
</workbook>
</file>

<file path=xl/sharedStrings.xml><?xml version="1.0" encoding="utf-8"?>
<sst xmlns="http://schemas.openxmlformats.org/spreadsheetml/2006/main" count="8924" uniqueCount="7635">
  <si>
    <t>必須項目</t>
  </si>
  <si>
    <t>対象者：入院および外来患者</t>
  </si>
  <si>
    <r>
      <t>対象薬剤：</t>
    </r>
    <r>
      <rPr>
        <sz val="11"/>
        <color indexed="10"/>
        <rFont val="ＭＳ Ｐゴシック"/>
        <family val="3"/>
      </rPr>
      <t>カルボプラチン</t>
    </r>
  </si>
  <si>
    <t>商品名</t>
  </si>
  <si>
    <t>規格（mg）</t>
  </si>
  <si>
    <t>薬価（円/V）</t>
  </si>
  <si>
    <t>投与日</t>
  </si>
  <si>
    <t>患者ID</t>
  </si>
  <si>
    <t>総調製量（mg）</t>
  </si>
  <si>
    <t>投与量
（mg）</t>
  </si>
  <si>
    <t>廃棄量
（mg）</t>
  </si>
  <si>
    <t>廃棄金額
（円）</t>
  </si>
  <si>
    <t>廃棄率
（％）</t>
  </si>
  <si>
    <t>抗がん剤廃棄量調査表</t>
  </si>
  <si>
    <t>期間：2014年月日～2014年月日</t>
  </si>
  <si>
    <t>対象薬剤の採用品（薬価は2014年6月時点）</t>
  </si>
  <si>
    <t>対象薬剤：パクリタキセル</t>
  </si>
  <si>
    <t>対象薬剤：エピルビシン</t>
  </si>
  <si>
    <t>対象薬剤：フルオロウラシル</t>
  </si>
  <si>
    <t>対象薬剤：ドセタキセル</t>
  </si>
  <si>
    <t>対象薬剤：ベバシズマブ</t>
  </si>
  <si>
    <t>対象薬剤：ゲムシタビン</t>
  </si>
  <si>
    <t>対象薬剤：イリノテカン</t>
  </si>
  <si>
    <t>対象薬剤：リツキシマブ</t>
  </si>
  <si>
    <t>リツキサン</t>
  </si>
  <si>
    <t>リツキサン</t>
  </si>
  <si>
    <t>対象薬剤：ボルテゾミブ</t>
  </si>
  <si>
    <t>対象薬剤：エトポシド</t>
  </si>
  <si>
    <r>
      <t>対象薬剤：オキサリ</t>
    </r>
    <r>
      <rPr>
        <sz val="11"/>
        <color indexed="10"/>
        <rFont val="ＭＳ Ｐゴシック"/>
        <family val="3"/>
      </rPr>
      <t>プラチン</t>
    </r>
  </si>
  <si>
    <t>対象薬剤：シスプラチン</t>
  </si>
  <si>
    <t>ランダ</t>
  </si>
  <si>
    <t>入力不要です</t>
  </si>
  <si>
    <t>対象薬剤：パニツムマブ</t>
  </si>
  <si>
    <t>（例）</t>
  </si>
  <si>
    <t>(例)</t>
  </si>
  <si>
    <t>40mg</t>
  </si>
  <si>
    <t>100mg</t>
  </si>
  <si>
    <t>50mg</t>
  </si>
  <si>
    <t>100mg</t>
  </si>
  <si>
    <t>150mg</t>
  </si>
  <si>
    <t>1000mg</t>
  </si>
  <si>
    <t>25mg</t>
  </si>
  <si>
    <t>ランダ調製本数</t>
  </si>
  <si>
    <t>10mg</t>
  </si>
  <si>
    <t>80mg</t>
  </si>
  <si>
    <t>30mg</t>
  </si>
  <si>
    <t>400mg</t>
  </si>
  <si>
    <t>500mg</t>
  </si>
  <si>
    <t>合計廃棄金額</t>
  </si>
  <si>
    <t>合計廃棄量</t>
  </si>
  <si>
    <t>タキソール調製本数</t>
  </si>
  <si>
    <t>ETP0001</t>
  </si>
  <si>
    <t>IRT0001</t>
  </si>
  <si>
    <t>IRT0000</t>
  </si>
  <si>
    <t>IRT0002</t>
  </si>
  <si>
    <t>IRT0003</t>
  </si>
  <si>
    <t>IRT0004</t>
  </si>
  <si>
    <t>IRT0005</t>
  </si>
  <si>
    <t>IRT0006</t>
  </si>
  <si>
    <t>IRT0007</t>
  </si>
  <si>
    <t>IRT0008</t>
  </si>
  <si>
    <t>IRT0009</t>
  </si>
  <si>
    <t>IRT0010</t>
  </si>
  <si>
    <t>IRT0011</t>
  </si>
  <si>
    <t>IRT0012</t>
  </si>
  <si>
    <t>IRT0013</t>
  </si>
  <si>
    <t>IRT0014</t>
  </si>
  <si>
    <t>IRT0015</t>
  </si>
  <si>
    <t>IRT0016</t>
  </si>
  <si>
    <t>IRT0017</t>
  </si>
  <si>
    <t>IRT0018</t>
  </si>
  <si>
    <t>IRT0019</t>
  </si>
  <si>
    <t>IRT0020</t>
  </si>
  <si>
    <t>IRT0021</t>
  </si>
  <si>
    <t>IRT0022</t>
  </si>
  <si>
    <t>IRT0023</t>
  </si>
  <si>
    <t>IRT0024</t>
  </si>
  <si>
    <t>IRT0025</t>
  </si>
  <si>
    <t>IRT0026</t>
  </si>
  <si>
    <t>IRT0027</t>
  </si>
  <si>
    <t>IRT0028</t>
  </si>
  <si>
    <t>IRT0029</t>
  </si>
  <si>
    <t>IRT0030</t>
  </si>
  <si>
    <t>IRT0031</t>
  </si>
  <si>
    <t>IRT0032</t>
  </si>
  <si>
    <t>IRT0033</t>
  </si>
  <si>
    <t>IRT0034</t>
  </si>
  <si>
    <t>IRT0035</t>
  </si>
  <si>
    <t>IRT0036</t>
  </si>
  <si>
    <t>IRT0037</t>
  </si>
  <si>
    <t>IRT0038</t>
  </si>
  <si>
    <t>IRT0039</t>
  </si>
  <si>
    <t>IRT0040</t>
  </si>
  <si>
    <t>IRT0041</t>
  </si>
  <si>
    <t>IRT0042</t>
  </si>
  <si>
    <t>IRT0043</t>
  </si>
  <si>
    <t>IRT0044</t>
  </si>
  <si>
    <t>IRT0045</t>
  </si>
  <si>
    <t>IRT0046</t>
  </si>
  <si>
    <t>IRT0047</t>
  </si>
  <si>
    <t>IRT0048</t>
  </si>
  <si>
    <t>IRT0049</t>
  </si>
  <si>
    <t>IRT0050</t>
  </si>
  <si>
    <t>IRT0051</t>
  </si>
  <si>
    <t>IRT0052</t>
  </si>
  <si>
    <t>IRT0053</t>
  </si>
  <si>
    <t>IRT0054</t>
  </si>
  <si>
    <t>IRT0055</t>
  </si>
  <si>
    <t>IRT0056</t>
  </si>
  <si>
    <t>IRT0057</t>
  </si>
  <si>
    <t>IRT0058</t>
  </si>
  <si>
    <t>IRT0059</t>
  </si>
  <si>
    <t>IRT0060</t>
  </si>
  <si>
    <t>IRT0061</t>
  </si>
  <si>
    <t>IRT0062</t>
  </si>
  <si>
    <t>IRT0063</t>
  </si>
  <si>
    <t>IRT0064</t>
  </si>
  <si>
    <t>IRT0065</t>
  </si>
  <si>
    <t>IRT0066</t>
  </si>
  <si>
    <t>IRT0067</t>
  </si>
  <si>
    <t>IRT0068</t>
  </si>
  <si>
    <t>IRT0069</t>
  </si>
  <si>
    <t>IRT0070</t>
  </si>
  <si>
    <t>IRT0071</t>
  </si>
  <si>
    <t>IRT0072</t>
  </si>
  <si>
    <t>IRT0073</t>
  </si>
  <si>
    <t>IRT0074</t>
  </si>
  <si>
    <t>IRT0075</t>
  </si>
  <si>
    <t>IRT0076</t>
  </si>
  <si>
    <t>IRT0077</t>
  </si>
  <si>
    <t>IRT0078</t>
  </si>
  <si>
    <t>IRT0079</t>
  </si>
  <si>
    <t>IRT0080</t>
  </si>
  <si>
    <t>IRT0081</t>
  </si>
  <si>
    <t>IRT0082</t>
  </si>
  <si>
    <t>IRT0083</t>
  </si>
  <si>
    <t>IRT0084</t>
  </si>
  <si>
    <t>IRT0085</t>
  </si>
  <si>
    <t>IRT0086</t>
  </si>
  <si>
    <t>IRT0087</t>
  </si>
  <si>
    <t>IRT0088</t>
  </si>
  <si>
    <t>IRT0089</t>
  </si>
  <si>
    <t>IRT0090</t>
  </si>
  <si>
    <t>IRT0091</t>
  </si>
  <si>
    <t>IRT0092</t>
  </si>
  <si>
    <t>IRT0093</t>
  </si>
  <si>
    <t>IRT0094</t>
  </si>
  <si>
    <t>IRT0095</t>
  </si>
  <si>
    <t>IRT0096</t>
  </si>
  <si>
    <t>IRT0097</t>
  </si>
  <si>
    <t>IRT0098</t>
  </si>
  <si>
    <t>IRT0099</t>
  </si>
  <si>
    <t>IRT0100</t>
  </si>
  <si>
    <t>IRT0101</t>
  </si>
  <si>
    <t>IRT0102</t>
  </si>
  <si>
    <t>IRT0103</t>
  </si>
  <si>
    <t>IRT0104</t>
  </si>
  <si>
    <t>IRT0105</t>
  </si>
  <si>
    <t>IRT0106</t>
  </si>
  <si>
    <t>IRT0107</t>
  </si>
  <si>
    <t>IRT0108</t>
  </si>
  <si>
    <t>IRT0109</t>
  </si>
  <si>
    <t>IRT0110</t>
  </si>
  <si>
    <t>IRT0111</t>
  </si>
  <si>
    <t>IRT0112</t>
  </si>
  <si>
    <t>IRT0113</t>
  </si>
  <si>
    <t>IRT0114</t>
  </si>
  <si>
    <t>IRT0115</t>
  </si>
  <si>
    <t>IRT0116</t>
  </si>
  <si>
    <t>IRT0117</t>
  </si>
  <si>
    <t>IRT0118</t>
  </si>
  <si>
    <t>IRT0119</t>
  </si>
  <si>
    <t>IRT0120</t>
  </si>
  <si>
    <t>IRT0121</t>
  </si>
  <si>
    <t>IRT0122</t>
  </si>
  <si>
    <t>IRT0123</t>
  </si>
  <si>
    <t>IRT0124</t>
  </si>
  <si>
    <t>IRT0125</t>
  </si>
  <si>
    <t>IRT0126</t>
  </si>
  <si>
    <t>IRT0127</t>
  </si>
  <si>
    <t>IRT0128</t>
  </si>
  <si>
    <t>IRT0129</t>
  </si>
  <si>
    <t>IRT0130</t>
  </si>
  <si>
    <t>IRT0131</t>
  </si>
  <si>
    <t>IRT0132</t>
  </si>
  <si>
    <t>IRT0133</t>
  </si>
  <si>
    <t>IRT0134</t>
  </si>
  <si>
    <t>IRT0135</t>
  </si>
  <si>
    <t>IRT0136</t>
  </si>
  <si>
    <t>IRT0137</t>
  </si>
  <si>
    <t>IRT0138</t>
  </si>
  <si>
    <t>IRT0139</t>
  </si>
  <si>
    <t>IRT0140</t>
  </si>
  <si>
    <t>IRT0141</t>
  </si>
  <si>
    <t>IRT0142</t>
  </si>
  <si>
    <t>IRT0143</t>
  </si>
  <si>
    <t>IRT0144</t>
  </si>
  <si>
    <t>IRT0145</t>
  </si>
  <si>
    <t>IRT0146</t>
  </si>
  <si>
    <t>IRT0147</t>
  </si>
  <si>
    <t>IRT0148</t>
  </si>
  <si>
    <t>IRT0149</t>
  </si>
  <si>
    <t>IRT0150</t>
  </si>
  <si>
    <t>IRT0151</t>
  </si>
  <si>
    <t>IRT0152</t>
  </si>
  <si>
    <t>IRT0153</t>
  </si>
  <si>
    <t>IRT0154</t>
  </si>
  <si>
    <t>IRT0155</t>
  </si>
  <si>
    <t>IRT0156</t>
  </si>
  <si>
    <t>IRT0157</t>
  </si>
  <si>
    <t>IRT0158</t>
  </si>
  <si>
    <t>IRT0159</t>
  </si>
  <si>
    <t>IRT0160</t>
  </si>
  <si>
    <t>IRT0161</t>
  </si>
  <si>
    <t>IRT0162</t>
  </si>
  <si>
    <t>IRT0163</t>
  </si>
  <si>
    <t>IRT0164</t>
  </si>
  <si>
    <t>IRT0165</t>
  </si>
  <si>
    <t>IRT0166</t>
  </si>
  <si>
    <t>IRT0167</t>
  </si>
  <si>
    <t>IRT0168</t>
  </si>
  <si>
    <t>IRT0169</t>
  </si>
  <si>
    <t>IRT0170</t>
  </si>
  <si>
    <t>IRT0171</t>
  </si>
  <si>
    <t>IRT0172</t>
  </si>
  <si>
    <t>IRT0173</t>
  </si>
  <si>
    <t>IRT0174</t>
  </si>
  <si>
    <t>IRT0175</t>
  </si>
  <si>
    <t>IRT0176</t>
  </si>
  <si>
    <t>IRT0177</t>
  </si>
  <si>
    <t>IRT0178</t>
  </si>
  <si>
    <t>IRT0179</t>
  </si>
  <si>
    <t>IRT0180</t>
  </si>
  <si>
    <t>IRT0181</t>
  </si>
  <si>
    <t>IRT0182</t>
  </si>
  <si>
    <t>IRT0183</t>
  </si>
  <si>
    <t>IRT0184</t>
  </si>
  <si>
    <t>IRT0185</t>
  </si>
  <si>
    <t>IRT0186</t>
  </si>
  <si>
    <t>IRT0187</t>
  </si>
  <si>
    <t>IRT0188</t>
  </si>
  <si>
    <t>IRT0189</t>
  </si>
  <si>
    <t>IRT0190</t>
  </si>
  <si>
    <t>IRT0191</t>
  </si>
  <si>
    <t>IRT0192</t>
  </si>
  <si>
    <t>IRT0193</t>
  </si>
  <si>
    <t>IRT0194</t>
  </si>
  <si>
    <t>IRT0195</t>
  </si>
  <si>
    <t>IRT0196</t>
  </si>
  <si>
    <t>IRT0197</t>
  </si>
  <si>
    <t>IRT0198</t>
  </si>
  <si>
    <t>IRT0199</t>
  </si>
  <si>
    <t>IRT0200</t>
  </si>
  <si>
    <t>IRT0201</t>
  </si>
  <si>
    <t>IRT0202</t>
  </si>
  <si>
    <t>IRT0203</t>
  </si>
  <si>
    <t>IRT0204</t>
  </si>
  <si>
    <t>IRT0205</t>
  </si>
  <si>
    <t>IRT0206</t>
  </si>
  <si>
    <t>IRT0207</t>
  </si>
  <si>
    <t>IRT0208</t>
  </si>
  <si>
    <t>IRT0209</t>
  </si>
  <si>
    <t>IRT0210</t>
  </si>
  <si>
    <t>IRT0211</t>
  </si>
  <si>
    <t>IRT0212</t>
  </si>
  <si>
    <t>IRT0213</t>
  </si>
  <si>
    <t>IRT0214</t>
  </si>
  <si>
    <t>IRT0215</t>
  </si>
  <si>
    <t>IRT0216</t>
  </si>
  <si>
    <t>IRT0217</t>
  </si>
  <si>
    <t>IRT0218</t>
  </si>
  <si>
    <t>IRT0219</t>
  </si>
  <si>
    <t>IRT0220</t>
  </si>
  <si>
    <t>IRT0221</t>
  </si>
  <si>
    <t>IRT0222</t>
  </si>
  <si>
    <t>IRT0223</t>
  </si>
  <si>
    <t>IRT0224</t>
  </si>
  <si>
    <t>IRT0225</t>
  </si>
  <si>
    <t>IRT0226</t>
  </si>
  <si>
    <t>IRT0227</t>
  </si>
  <si>
    <t>IRT0228</t>
  </si>
  <si>
    <t>IRT0229</t>
  </si>
  <si>
    <t>IRT0230</t>
  </si>
  <si>
    <t>IRT0231</t>
  </si>
  <si>
    <t>IRT0232</t>
  </si>
  <si>
    <t>IRT0233</t>
  </si>
  <si>
    <t>IRT0234</t>
  </si>
  <si>
    <t>IRT0235</t>
  </si>
  <si>
    <t>IRT0236</t>
  </si>
  <si>
    <t>IRT0237</t>
  </si>
  <si>
    <t>IRT0238</t>
  </si>
  <si>
    <t>IRT0239</t>
  </si>
  <si>
    <t>IRT0240</t>
  </si>
  <si>
    <t>IRT0241</t>
  </si>
  <si>
    <t>IRT0242</t>
  </si>
  <si>
    <t>IRT0243</t>
  </si>
  <si>
    <t>IRT0244</t>
  </si>
  <si>
    <t>IRT0245</t>
  </si>
  <si>
    <t>IRT0246</t>
  </si>
  <si>
    <t>IRT0247</t>
  </si>
  <si>
    <t>IRT0248</t>
  </si>
  <si>
    <t>IRT0249</t>
  </si>
  <si>
    <t>IRT0250</t>
  </si>
  <si>
    <t>IRT0251</t>
  </si>
  <si>
    <t>IRT0252</t>
  </si>
  <si>
    <t>IRT0253</t>
  </si>
  <si>
    <t>IRT0254</t>
  </si>
  <si>
    <t>IRT0255</t>
  </si>
  <si>
    <t>IRT0256</t>
  </si>
  <si>
    <t>IRT0257</t>
  </si>
  <si>
    <t>IRT0258</t>
  </si>
  <si>
    <t>IRT0259</t>
  </si>
  <si>
    <t>IRT0260</t>
  </si>
  <si>
    <t>IRT0261</t>
  </si>
  <si>
    <t>IRT0262</t>
  </si>
  <si>
    <t>IRT0263</t>
  </si>
  <si>
    <t>IRT0264</t>
  </si>
  <si>
    <t>IRT0265</t>
  </si>
  <si>
    <t>IRT0266</t>
  </si>
  <si>
    <t>IRT0267</t>
  </si>
  <si>
    <t>IRT0268</t>
  </si>
  <si>
    <t>IRT0269</t>
  </si>
  <si>
    <t>IRT0270</t>
  </si>
  <si>
    <t>IRT0271</t>
  </si>
  <si>
    <t>IRT0272</t>
  </si>
  <si>
    <t>IRT0273</t>
  </si>
  <si>
    <t>IRT0274</t>
  </si>
  <si>
    <t>IRT0275</t>
  </si>
  <si>
    <t>IRT0276</t>
  </si>
  <si>
    <t>IRT0277</t>
  </si>
  <si>
    <t>IRT0278</t>
  </si>
  <si>
    <t>IRT0279</t>
  </si>
  <si>
    <t>IRT0280</t>
  </si>
  <si>
    <t>IRT0281</t>
  </si>
  <si>
    <t>IRT0282</t>
  </si>
  <si>
    <t>IRT0283</t>
  </si>
  <si>
    <t>IRT0284</t>
  </si>
  <si>
    <t>IRT0285</t>
  </si>
  <si>
    <t>IRT0286</t>
  </si>
  <si>
    <t>IRT0287</t>
  </si>
  <si>
    <t>IRT0288</t>
  </si>
  <si>
    <t>IRT0289</t>
  </si>
  <si>
    <t>IRT0290</t>
  </si>
  <si>
    <t>IRT0291</t>
  </si>
  <si>
    <t>IRT0292</t>
  </si>
  <si>
    <t>IRT0293</t>
  </si>
  <si>
    <t>IRT0294</t>
  </si>
  <si>
    <t>IRT0295</t>
  </si>
  <si>
    <t>IRT0296</t>
  </si>
  <si>
    <t>IRT0297</t>
  </si>
  <si>
    <t>IRT0298</t>
  </si>
  <si>
    <t>IRT0299</t>
  </si>
  <si>
    <t>IRT0300</t>
  </si>
  <si>
    <t>IRT0301</t>
  </si>
  <si>
    <t>IRT0302</t>
  </si>
  <si>
    <t>IRT0303</t>
  </si>
  <si>
    <t>IRT0304</t>
  </si>
  <si>
    <t>IRT0305</t>
  </si>
  <si>
    <t>IRT0306</t>
  </si>
  <si>
    <t>IRT0307</t>
  </si>
  <si>
    <t>IRT0308</t>
  </si>
  <si>
    <t>IRT0309</t>
  </si>
  <si>
    <t>IRT0310</t>
  </si>
  <si>
    <t>IRT0311</t>
  </si>
  <si>
    <t>IRT0312</t>
  </si>
  <si>
    <t>IRT0313</t>
  </si>
  <si>
    <t>IRT0314</t>
  </si>
  <si>
    <t>IRT0315</t>
  </si>
  <si>
    <t>IRT0316</t>
  </si>
  <si>
    <t>IRT0317</t>
  </si>
  <si>
    <t>IRT0318</t>
  </si>
  <si>
    <t>IRT0319</t>
  </si>
  <si>
    <t>IRT0320</t>
  </si>
  <si>
    <t>IRT0321</t>
  </si>
  <si>
    <t>IRT0322</t>
  </si>
  <si>
    <t>IRT0323</t>
  </si>
  <si>
    <t>IRT0324</t>
  </si>
  <si>
    <t>IRT0325</t>
  </si>
  <si>
    <t>IRT0326</t>
  </si>
  <si>
    <t>IRT0327</t>
  </si>
  <si>
    <t>IRT0328</t>
  </si>
  <si>
    <t>IRT0329</t>
  </si>
  <si>
    <t>IRT0330</t>
  </si>
  <si>
    <t>IRT0331</t>
  </si>
  <si>
    <t>IRT0332</t>
  </si>
  <si>
    <t>IRT0333</t>
  </si>
  <si>
    <t>IRT0334</t>
  </si>
  <si>
    <t>IRT0335</t>
  </si>
  <si>
    <t>IRT0336</t>
  </si>
  <si>
    <t>IRT0337</t>
  </si>
  <si>
    <t>IRT0338</t>
  </si>
  <si>
    <t>IRT0339</t>
  </si>
  <si>
    <t>IRT0340</t>
  </si>
  <si>
    <t>IRT0341</t>
  </si>
  <si>
    <t>IRT0342</t>
  </si>
  <si>
    <t>IRT0343</t>
  </si>
  <si>
    <t>IRT0344</t>
  </si>
  <si>
    <t>IRT0345</t>
  </si>
  <si>
    <t>IRT0346</t>
  </si>
  <si>
    <t>IRT0347</t>
  </si>
  <si>
    <t>IRT0348</t>
  </si>
  <si>
    <t>IRT0349</t>
  </si>
  <si>
    <t>IRT0350</t>
  </si>
  <si>
    <t>IRT0351</t>
  </si>
  <si>
    <t>IRT0352</t>
  </si>
  <si>
    <t>IRT0353</t>
  </si>
  <si>
    <t>IRT0354</t>
  </si>
  <si>
    <t>IRT0355</t>
  </si>
  <si>
    <t>IRT0356</t>
  </si>
  <si>
    <t>IRT0357</t>
  </si>
  <si>
    <t>IRT0358</t>
  </si>
  <si>
    <t>IRT0359</t>
  </si>
  <si>
    <t>IRT0360</t>
  </si>
  <si>
    <t>IRT0361</t>
  </si>
  <si>
    <t>IRT0362</t>
  </si>
  <si>
    <t>IRT0363</t>
  </si>
  <si>
    <t>IRT0364</t>
  </si>
  <si>
    <t>IRT0365</t>
  </si>
  <si>
    <t>IRT0366</t>
  </si>
  <si>
    <t>IRT0367</t>
  </si>
  <si>
    <t>IRT0368</t>
  </si>
  <si>
    <t>IRT0369</t>
  </si>
  <si>
    <t>IRT0370</t>
  </si>
  <si>
    <t>IRT0371</t>
  </si>
  <si>
    <t>IRT0372</t>
  </si>
  <si>
    <t>IRT0373</t>
  </si>
  <si>
    <t>IRT0374</t>
  </si>
  <si>
    <t>IRT0375</t>
  </si>
  <si>
    <t>IRT0376</t>
  </si>
  <si>
    <t>IRT0377</t>
  </si>
  <si>
    <t>IRT0378</t>
  </si>
  <si>
    <t>IRT0379</t>
  </si>
  <si>
    <t>IRT0380</t>
  </si>
  <si>
    <t>IRT0381</t>
  </si>
  <si>
    <t>IRT0382</t>
  </si>
  <si>
    <t>IRT0383</t>
  </si>
  <si>
    <t>IRT0384</t>
  </si>
  <si>
    <t>IRT0385</t>
  </si>
  <si>
    <t>IRT0386</t>
  </si>
  <si>
    <t>IRT0387</t>
  </si>
  <si>
    <t>IRT0388</t>
  </si>
  <si>
    <t>IRT0389</t>
  </si>
  <si>
    <t>IRT0390</t>
  </si>
  <si>
    <t>IRT0391</t>
  </si>
  <si>
    <t>IRT0392</t>
  </si>
  <si>
    <t>IRT0393</t>
  </si>
  <si>
    <t>IRT0394</t>
  </si>
  <si>
    <t>IRT0395</t>
  </si>
  <si>
    <t>IRT0396</t>
  </si>
  <si>
    <t>IRT0397</t>
  </si>
  <si>
    <t>IRT0398</t>
  </si>
  <si>
    <t>IRT0399</t>
  </si>
  <si>
    <t>IRT0400</t>
  </si>
  <si>
    <t>IRT0401</t>
  </si>
  <si>
    <t>IRT0402</t>
  </si>
  <si>
    <t>IRT0403</t>
  </si>
  <si>
    <t>IRT0404</t>
  </si>
  <si>
    <t>IRT0405</t>
  </si>
  <si>
    <t>IRT0406</t>
  </si>
  <si>
    <t>IRT0407</t>
  </si>
  <si>
    <t>IRT0408</t>
  </si>
  <si>
    <t>IRT0409</t>
  </si>
  <si>
    <t>IRT0410</t>
  </si>
  <si>
    <t>IRT0411</t>
  </si>
  <si>
    <t>IRT0412</t>
  </si>
  <si>
    <t>IRT0413</t>
  </si>
  <si>
    <t>IRT0414</t>
  </si>
  <si>
    <t>IRT0415</t>
  </si>
  <si>
    <t>IRT0416</t>
  </si>
  <si>
    <t>IRT0417</t>
  </si>
  <si>
    <t>IRT0418</t>
  </si>
  <si>
    <t>IRT0419</t>
  </si>
  <si>
    <t>IRT0420</t>
  </si>
  <si>
    <t>IRT0421</t>
  </si>
  <si>
    <t>IRT0422</t>
  </si>
  <si>
    <t>IRT0423</t>
  </si>
  <si>
    <t>IRT0424</t>
  </si>
  <si>
    <t>IRT0425</t>
  </si>
  <si>
    <t>IRT0426</t>
  </si>
  <si>
    <t>IRT0427</t>
  </si>
  <si>
    <t>IRT0428</t>
  </si>
  <si>
    <t>IRT0429</t>
  </si>
  <si>
    <t>IRT0430</t>
  </si>
  <si>
    <t>IRT0431</t>
  </si>
  <si>
    <t>IRT0432</t>
  </si>
  <si>
    <t>IRT0433</t>
  </si>
  <si>
    <t>IRT0434</t>
  </si>
  <si>
    <t>IRT0435</t>
  </si>
  <si>
    <t>IRT0436</t>
  </si>
  <si>
    <t>IRT0437</t>
  </si>
  <si>
    <t>IRT0438</t>
  </si>
  <si>
    <t>IRT0439</t>
  </si>
  <si>
    <t>IRT0440</t>
  </si>
  <si>
    <t>IRT0441</t>
  </si>
  <si>
    <t>IRT0442</t>
  </si>
  <si>
    <t>IRT0443</t>
  </si>
  <si>
    <t>IRT0444</t>
  </si>
  <si>
    <t>IRT0445</t>
  </si>
  <si>
    <t>IRT0446</t>
  </si>
  <si>
    <t>IRT0447</t>
  </si>
  <si>
    <t>IRT0448</t>
  </si>
  <si>
    <t>IRT0449</t>
  </si>
  <si>
    <t>IRT0450</t>
  </si>
  <si>
    <t>IRT0451</t>
  </si>
  <si>
    <t>IRT0452</t>
  </si>
  <si>
    <t>IRT0453</t>
  </si>
  <si>
    <t>IRT0454</t>
  </si>
  <si>
    <t>IRT0455</t>
  </si>
  <si>
    <t>IRT0456</t>
  </si>
  <si>
    <t>IRT0457</t>
  </si>
  <si>
    <t>IRT0458</t>
  </si>
  <si>
    <t>IRT0459</t>
  </si>
  <si>
    <t>IRT0460</t>
  </si>
  <si>
    <t>IRT0461</t>
  </si>
  <si>
    <t>IRT0462</t>
  </si>
  <si>
    <t>IRT0463</t>
  </si>
  <si>
    <t>IRT0464</t>
  </si>
  <si>
    <t>IRT0465</t>
  </si>
  <si>
    <t>IRT0466</t>
  </si>
  <si>
    <t>IRT0467</t>
  </si>
  <si>
    <t>IRT0468</t>
  </si>
  <si>
    <t>IRT0469</t>
  </si>
  <si>
    <t>IRT0470</t>
  </si>
  <si>
    <t>IRT0471</t>
  </si>
  <si>
    <t>IRT0472</t>
  </si>
  <si>
    <t>IRT0473</t>
  </si>
  <si>
    <t>IRT0474</t>
  </si>
  <si>
    <t>IRT0475</t>
  </si>
  <si>
    <t>IRT0476</t>
  </si>
  <si>
    <t>IRT0477</t>
  </si>
  <si>
    <t>IRT0478</t>
  </si>
  <si>
    <t>IRT0479</t>
  </si>
  <si>
    <t>IRT0480</t>
  </si>
  <si>
    <t>IRT0481</t>
  </si>
  <si>
    <t>IRT0482</t>
  </si>
  <si>
    <t>IRT0483</t>
  </si>
  <si>
    <t>IRT0484</t>
  </si>
  <si>
    <t>IRT0485</t>
  </si>
  <si>
    <t>IRT0486</t>
  </si>
  <si>
    <t>IRT0487</t>
  </si>
  <si>
    <t>IRT0488</t>
  </si>
  <si>
    <t>IRT0489</t>
  </si>
  <si>
    <t>IRT0490</t>
  </si>
  <si>
    <t>IRT0491</t>
  </si>
  <si>
    <t>IRT0492</t>
  </si>
  <si>
    <t>IRT0493</t>
  </si>
  <si>
    <t>IRT0494</t>
  </si>
  <si>
    <t>IRT0495</t>
  </si>
  <si>
    <t>IRT0496</t>
  </si>
  <si>
    <t>IRT0497</t>
  </si>
  <si>
    <t>IRT0498</t>
  </si>
  <si>
    <t>IRT0499</t>
  </si>
  <si>
    <t>IRT0500</t>
  </si>
  <si>
    <t>ETP0002</t>
  </si>
  <si>
    <t>EPI0001</t>
  </si>
  <si>
    <t>EPI0002</t>
  </si>
  <si>
    <t>GEM0001</t>
  </si>
  <si>
    <t>GEM0002</t>
  </si>
  <si>
    <t>DDP0001</t>
  </si>
  <si>
    <t>DDP0002</t>
  </si>
  <si>
    <t>DDP0001</t>
  </si>
  <si>
    <t>DOC0002</t>
  </si>
  <si>
    <t>DOC0001</t>
  </si>
  <si>
    <t>PTX0001</t>
  </si>
  <si>
    <t>PTX0002</t>
  </si>
  <si>
    <t>PTX0002</t>
  </si>
  <si>
    <t>PTX0001</t>
  </si>
  <si>
    <t>BOR0001</t>
  </si>
  <si>
    <t>RTX0001</t>
  </si>
  <si>
    <t>Pmab0001</t>
  </si>
  <si>
    <t>DXR0001</t>
  </si>
  <si>
    <t>BOR0002</t>
  </si>
  <si>
    <t>BOR0003</t>
  </si>
  <si>
    <t>BOR0004</t>
  </si>
  <si>
    <t>BOR0005</t>
  </si>
  <si>
    <t>BOR0006</t>
  </si>
  <si>
    <t>BOR0007</t>
  </si>
  <si>
    <t>BOR0008</t>
  </si>
  <si>
    <t>BOR0009</t>
  </si>
  <si>
    <t>BOR0010</t>
  </si>
  <si>
    <t>BOR0011</t>
  </si>
  <si>
    <t>BOR0012</t>
  </si>
  <si>
    <t>BOR0013</t>
  </si>
  <si>
    <t>BOR0014</t>
  </si>
  <si>
    <t>BOR0015</t>
  </si>
  <si>
    <t>BOR0016</t>
  </si>
  <si>
    <t>BOR0017</t>
  </si>
  <si>
    <t>BOR0018</t>
  </si>
  <si>
    <t>BOR0019</t>
  </si>
  <si>
    <t>BOR0020</t>
  </si>
  <si>
    <t>BOR0021</t>
  </si>
  <si>
    <t>BOR0022</t>
  </si>
  <si>
    <t>BOR0023</t>
  </si>
  <si>
    <t>BOR0024</t>
  </si>
  <si>
    <t>BOR0025</t>
  </si>
  <si>
    <t>BOR0026</t>
  </si>
  <si>
    <t>BOR0027</t>
  </si>
  <si>
    <t>BOR0028</t>
  </si>
  <si>
    <t>BOR0029</t>
  </si>
  <si>
    <t>BOR0030</t>
  </si>
  <si>
    <t>BOR0031</t>
  </si>
  <si>
    <t>BOR0032</t>
  </si>
  <si>
    <t>BOR0033</t>
  </si>
  <si>
    <t>BOR0034</t>
  </si>
  <si>
    <t>BOR0035</t>
  </si>
  <si>
    <t>BOR0036</t>
  </si>
  <si>
    <t>BOR0037</t>
  </si>
  <si>
    <t>BOR0038</t>
  </si>
  <si>
    <t>BOR0039</t>
  </si>
  <si>
    <t>BOR0040</t>
  </si>
  <si>
    <t>BOR0041</t>
  </si>
  <si>
    <t>BOR0042</t>
  </si>
  <si>
    <t>BOR0043</t>
  </si>
  <si>
    <t>BOR0044</t>
  </si>
  <si>
    <t>BOR0045</t>
  </si>
  <si>
    <t>BOR0046</t>
  </si>
  <si>
    <t>BOR0047</t>
  </si>
  <si>
    <t>BOR0048</t>
  </si>
  <si>
    <t>BOR0049</t>
  </si>
  <si>
    <t>BOR0050</t>
  </si>
  <si>
    <t>BOR0051</t>
  </si>
  <si>
    <t>BOR0052</t>
  </si>
  <si>
    <t>BOR0053</t>
  </si>
  <si>
    <t>BOR0054</t>
  </si>
  <si>
    <t>BOR0055</t>
  </si>
  <si>
    <t>BOR0056</t>
  </si>
  <si>
    <t>BOR0057</t>
  </si>
  <si>
    <t>BOR0058</t>
  </si>
  <si>
    <t>BOR0059</t>
  </si>
  <si>
    <t>BOR0060</t>
  </si>
  <si>
    <t>BOR0061</t>
  </si>
  <si>
    <t>BOR0062</t>
  </si>
  <si>
    <t>BOR0063</t>
  </si>
  <si>
    <t>BOR0064</t>
  </si>
  <si>
    <t>BOR0065</t>
  </si>
  <si>
    <t>BOR0066</t>
  </si>
  <si>
    <t>BOR0067</t>
  </si>
  <si>
    <t>BOR0068</t>
  </si>
  <si>
    <t>BOR0069</t>
  </si>
  <si>
    <t>BOR0070</t>
  </si>
  <si>
    <t>BOR0071</t>
  </si>
  <si>
    <t>BOR0072</t>
  </si>
  <si>
    <t>BOR0073</t>
  </si>
  <si>
    <t>BOR0074</t>
  </si>
  <si>
    <t>BOR0075</t>
  </si>
  <si>
    <t>BOR0076</t>
  </si>
  <si>
    <t>BOR0077</t>
  </si>
  <si>
    <t>BOR0078</t>
  </si>
  <si>
    <t>BOR0079</t>
  </si>
  <si>
    <t>BOR0080</t>
  </si>
  <si>
    <t>BOR0081</t>
  </si>
  <si>
    <t>BOR0082</t>
  </si>
  <si>
    <t>BOR0083</t>
  </si>
  <si>
    <t>BOR0084</t>
  </si>
  <si>
    <t>BOR0085</t>
  </si>
  <si>
    <t>BOR0086</t>
  </si>
  <si>
    <t>BOR0087</t>
  </si>
  <si>
    <t>BOR0088</t>
  </si>
  <si>
    <t>BOR0089</t>
  </si>
  <si>
    <t>BOR0090</t>
  </si>
  <si>
    <t>BOR0091</t>
  </si>
  <si>
    <t>BOR0092</t>
  </si>
  <si>
    <t>BOR0093</t>
  </si>
  <si>
    <t>BOR0094</t>
  </si>
  <si>
    <t>BOR0095</t>
  </si>
  <si>
    <t>BOR0096</t>
  </si>
  <si>
    <t>BOR0097</t>
  </si>
  <si>
    <t>BOR0098</t>
  </si>
  <si>
    <t>BOR0099</t>
  </si>
  <si>
    <t>BOR0100</t>
  </si>
  <si>
    <t>BOR0101</t>
  </si>
  <si>
    <t>BOR0102</t>
  </si>
  <si>
    <t>BOR0103</t>
  </si>
  <si>
    <t>BOR0104</t>
  </si>
  <si>
    <t>BOR0105</t>
  </si>
  <si>
    <t>BOR0106</t>
  </si>
  <si>
    <t>BOR0107</t>
  </si>
  <si>
    <t>BOR0108</t>
  </si>
  <si>
    <t>BOR0109</t>
  </si>
  <si>
    <t>BOR0110</t>
  </si>
  <si>
    <t>BOR0111</t>
  </si>
  <si>
    <t>BOR0112</t>
  </si>
  <si>
    <t>BOR0113</t>
  </si>
  <si>
    <t>BOR0114</t>
  </si>
  <si>
    <t>BOR0115</t>
  </si>
  <si>
    <t>BOR0116</t>
  </si>
  <si>
    <t>BOR0117</t>
  </si>
  <si>
    <t>BOR0118</t>
  </si>
  <si>
    <t>BOR0119</t>
  </si>
  <si>
    <t>BOR0120</t>
  </si>
  <si>
    <t>BOR0121</t>
  </si>
  <si>
    <t>BOR0122</t>
  </si>
  <si>
    <t>BOR0123</t>
  </si>
  <si>
    <t>BOR0124</t>
  </si>
  <si>
    <t>BOR0125</t>
  </si>
  <si>
    <t>BOR0126</t>
  </si>
  <si>
    <t>BOR0127</t>
  </si>
  <si>
    <t>BOR0128</t>
  </si>
  <si>
    <t>BOR0129</t>
  </si>
  <si>
    <t>BOR0130</t>
  </si>
  <si>
    <t>BOR0131</t>
  </si>
  <si>
    <t>BOR0132</t>
  </si>
  <si>
    <t>BOR0133</t>
  </si>
  <si>
    <t>BOR0134</t>
  </si>
  <si>
    <t>BOR0135</t>
  </si>
  <si>
    <t>BOR0136</t>
  </si>
  <si>
    <t>BOR0137</t>
  </si>
  <si>
    <t>BOR0138</t>
  </si>
  <si>
    <t>BOR0139</t>
  </si>
  <si>
    <t>BOR0140</t>
  </si>
  <si>
    <t>BOR0141</t>
  </si>
  <si>
    <t>BOR0142</t>
  </si>
  <si>
    <t>BOR0143</t>
  </si>
  <si>
    <t>BOR0144</t>
  </si>
  <si>
    <t>BOR0145</t>
  </si>
  <si>
    <t>BOR0146</t>
  </si>
  <si>
    <t>BOR0147</t>
  </si>
  <si>
    <t>BOR0148</t>
  </si>
  <si>
    <t>BOR0149</t>
  </si>
  <si>
    <t>BOR0150</t>
  </si>
  <si>
    <t>BOR0151</t>
  </si>
  <si>
    <t>BOR0152</t>
  </si>
  <si>
    <t>BOR0153</t>
  </si>
  <si>
    <t>BOR0154</t>
  </si>
  <si>
    <t>BOR0155</t>
  </si>
  <si>
    <t>BOR0156</t>
  </si>
  <si>
    <t>BOR0157</t>
  </si>
  <si>
    <t>BOR0158</t>
  </si>
  <si>
    <t>BOR0159</t>
  </si>
  <si>
    <t>BOR0160</t>
  </si>
  <si>
    <t>BOR0161</t>
  </si>
  <si>
    <t>BOR0162</t>
  </si>
  <si>
    <t>BOR0163</t>
  </si>
  <si>
    <t>BOR0164</t>
  </si>
  <si>
    <t>BOR0165</t>
  </si>
  <si>
    <t>BOR0166</t>
  </si>
  <si>
    <t>BOR0167</t>
  </si>
  <si>
    <t>BOR0168</t>
  </si>
  <si>
    <t>BOR0169</t>
  </si>
  <si>
    <t>BOR0170</t>
  </si>
  <si>
    <t>BOR0171</t>
  </si>
  <si>
    <t>BOR0172</t>
  </si>
  <si>
    <t>BOR0173</t>
  </si>
  <si>
    <t>BOR0174</t>
  </si>
  <si>
    <t>BOR0175</t>
  </si>
  <si>
    <t>BOR0176</t>
  </si>
  <si>
    <t>BOR0177</t>
  </si>
  <si>
    <t>BOR0178</t>
  </si>
  <si>
    <t>BOR0179</t>
  </si>
  <si>
    <t>BOR0180</t>
  </si>
  <si>
    <t>BOR0181</t>
  </si>
  <si>
    <t>BOR0182</t>
  </si>
  <si>
    <t>BOR0183</t>
  </si>
  <si>
    <t>BOR0184</t>
  </si>
  <si>
    <t>BOR0185</t>
  </si>
  <si>
    <t>BOR0186</t>
  </si>
  <si>
    <t>BOR0187</t>
  </si>
  <si>
    <t>BOR0188</t>
  </si>
  <si>
    <t>BOR0189</t>
  </si>
  <si>
    <t>BOR0190</t>
  </si>
  <si>
    <t>BOR0191</t>
  </si>
  <si>
    <t>BOR0192</t>
  </si>
  <si>
    <t>BOR0193</t>
  </si>
  <si>
    <t>BOR0194</t>
  </si>
  <si>
    <t>BOR0195</t>
  </si>
  <si>
    <t>BOR0196</t>
  </si>
  <si>
    <t>BOR0197</t>
  </si>
  <si>
    <t>BOR0198</t>
  </si>
  <si>
    <t>BOR0199</t>
  </si>
  <si>
    <t>BOR0200</t>
  </si>
  <si>
    <t>BOR0201</t>
  </si>
  <si>
    <t>BOR0202</t>
  </si>
  <si>
    <t>BOR0203</t>
  </si>
  <si>
    <t>BOR0204</t>
  </si>
  <si>
    <t>BOR0205</t>
  </si>
  <si>
    <t>BOR0206</t>
  </si>
  <si>
    <t>BOR0207</t>
  </si>
  <si>
    <t>BOR0208</t>
  </si>
  <si>
    <t>BOR0209</t>
  </si>
  <si>
    <t>BOR0210</t>
  </si>
  <si>
    <t>BOR0211</t>
  </si>
  <si>
    <t>BOR0212</t>
  </si>
  <si>
    <t>BOR0213</t>
  </si>
  <si>
    <t>BOR0214</t>
  </si>
  <si>
    <t>BOR0215</t>
  </si>
  <si>
    <t>BOR0216</t>
  </si>
  <si>
    <t>BOR0217</t>
  </si>
  <si>
    <t>BOR0218</t>
  </si>
  <si>
    <t>BOR0219</t>
  </si>
  <si>
    <t>BOR0220</t>
  </si>
  <si>
    <t>BOR0221</t>
  </si>
  <si>
    <t>BOR0222</t>
  </si>
  <si>
    <t>BOR0223</t>
  </si>
  <si>
    <t>BOR0224</t>
  </si>
  <si>
    <t>BOR0225</t>
  </si>
  <si>
    <t>BOR0226</t>
  </si>
  <si>
    <t>BOR0227</t>
  </si>
  <si>
    <t>BOR0228</t>
  </si>
  <si>
    <t>BOR0229</t>
  </si>
  <si>
    <t>BOR0230</t>
  </si>
  <si>
    <t>BOR0231</t>
  </si>
  <si>
    <t>BOR0232</t>
  </si>
  <si>
    <t>BOR0233</t>
  </si>
  <si>
    <t>BOR0234</t>
  </si>
  <si>
    <t>BOR0235</t>
  </si>
  <si>
    <t>BOR0236</t>
  </si>
  <si>
    <t>BOR0237</t>
  </si>
  <si>
    <t>BOR0238</t>
  </si>
  <si>
    <t>BOR0239</t>
  </si>
  <si>
    <t>BOR0240</t>
  </si>
  <si>
    <t>BOR0241</t>
  </si>
  <si>
    <t>BOR0242</t>
  </si>
  <si>
    <t>BOR0243</t>
  </si>
  <si>
    <t>BOR0244</t>
  </si>
  <si>
    <t>BOR0245</t>
  </si>
  <si>
    <t>BOR0246</t>
  </si>
  <si>
    <t>BOR0247</t>
  </si>
  <si>
    <t>BOR0248</t>
  </si>
  <si>
    <t>BOR0249</t>
  </si>
  <si>
    <t>BOR0250</t>
  </si>
  <si>
    <t>BOR0251</t>
  </si>
  <si>
    <t>BOR0252</t>
  </si>
  <si>
    <t>BOR0253</t>
  </si>
  <si>
    <t>BOR0254</t>
  </si>
  <si>
    <t>BOR0255</t>
  </si>
  <si>
    <t>BOR0256</t>
  </si>
  <si>
    <t>BOR0257</t>
  </si>
  <si>
    <t>BOR0258</t>
  </si>
  <si>
    <t>BOR0259</t>
  </si>
  <si>
    <t>BOR0260</t>
  </si>
  <si>
    <t>BOR0261</t>
  </si>
  <si>
    <t>BOR0262</t>
  </si>
  <si>
    <t>BOR0263</t>
  </si>
  <si>
    <t>BOR0264</t>
  </si>
  <si>
    <t>BOR0265</t>
  </si>
  <si>
    <t>BOR0266</t>
  </si>
  <si>
    <t>BOR0267</t>
  </si>
  <si>
    <t>BOR0268</t>
  </si>
  <si>
    <t>BOR0269</t>
  </si>
  <si>
    <t>BOR0270</t>
  </si>
  <si>
    <t>BOR0271</t>
  </si>
  <si>
    <t>BOR0272</t>
  </si>
  <si>
    <t>BOR0273</t>
  </si>
  <si>
    <t>BOR0274</t>
  </si>
  <si>
    <t>BOR0275</t>
  </si>
  <si>
    <t>BOR0276</t>
  </si>
  <si>
    <t>BOR0277</t>
  </si>
  <si>
    <t>BOR0278</t>
  </si>
  <si>
    <t>BOR0279</t>
  </si>
  <si>
    <t>BOR0280</t>
  </si>
  <si>
    <t>BOR0281</t>
  </si>
  <si>
    <t>BOR0282</t>
  </si>
  <si>
    <t>BOR0283</t>
  </si>
  <si>
    <t>BOR0284</t>
  </si>
  <si>
    <t>BOR0285</t>
  </si>
  <si>
    <t>BOR0286</t>
  </si>
  <si>
    <t>BOR0287</t>
  </si>
  <si>
    <t>BOR0288</t>
  </si>
  <si>
    <t>BOR0289</t>
  </si>
  <si>
    <t>BOR0290</t>
  </si>
  <si>
    <t>BOR0291</t>
  </si>
  <si>
    <t>BOR0292</t>
  </si>
  <si>
    <t>BOR0293</t>
  </si>
  <si>
    <t>BOR0294</t>
  </si>
  <si>
    <t>BOR0295</t>
  </si>
  <si>
    <t>BOR0296</t>
  </si>
  <si>
    <t>BOR0297</t>
  </si>
  <si>
    <t>BOR0298</t>
  </si>
  <si>
    <t>BOR0299</t>
  </si>
  <si>
    <t>BOR0300</t>
  </si>
  <si>
    <t>BOR0301</t>
  </si>
  <si>
    <t>BOR0302</t>
  </si>
  <si>
    <t>BOR0303</t>
  </si>
  <si>
    <t>BOR0304</t>
  </si>
  <si>
    <t>BOR0305</t>
  </si>
  <si>
    <t>BOR0306</t>
  </si>
  <si>
    <t>BOR0307</t>
  </si>
  <si>
    <t>BOR0308</t>
  </si>
  <si>
    <t>BOR0309</t>
  </si>
  <si>
    <t>BOR0310</t>
  </si>
  <si>
    <t>BOR0311</t>
  </si>
  <si>
    <t>BOR0312</t>
  </si>
  <si>
    <t>BOR0313</t>
  </si>
  <si>
    <t>BOR0314</t>
  </si>
  <si>
    <t>BOR0315</t>
  </si>
  <si>
    <t>BOR0316</t>
  </si>
  <si>
    <t>BOR0317</t>
  </si>
  <si>
    <t>BOR0318</t>
  </si>
  <si>
    <t>BOR0319</t>
  </si>
  <si>
    <t>BOR0320</t>
  </si>
  <si>
    <t>BOR0321</t>
  </si>
  <si>
    <t>BOR0322</t>
  </si>
  <si>
    <t>BOR0323</t>
  </si>
  <si>
    <t>BOR0324</t>
  </si>
  <si>
    <t>BOR0325</t>
  </si>
  <si>
    <t>BOR0326</t>
  </si>
  <si>
    <t>BOR0327</t>
  </si>
  <si>
    <t>BOR0328</t>
  </si>
  <si>
    <t>BOR0329</t>
  </si>
  <si>
    <t>BOR0330</t>
  </si>
  <si>
    <t>BOR0331</t>
  </si>
  <si>
    <t>BOR0332</t>
  </si>
  <si>
    <t>BOR0333</t>
  </si>
  <si>
    <t>BOR0334</t>
  </si>
  <si>
    <t>BOR0335</t>
  </si>
  <si>
    <t>BOR0336</t>
  </si>
  <si>
    <t>BOR0337</t>
  </si>
  <si>
    <t>BOR0338</t>
  </si>
  <si>
    <t>BOR0339</t>
  </si>
  <si>
    <t>BOR0340</t>
  </si>
  <si>
    <t>BOR0341</t>
  </si>
  <si>
    <t>BOR0342</t>
  </si>
  <si>
    <t>BOR0343</t>
  </si>
  <si>
    <t>BOR0344</t>
  </si>
  <si>
    <t>BOR0345</t>
  </si>
  <si>
    <t>BOR0346</t>
  </si>
  <si>
    <t>BOR0347</t>
  </si>
  <si>
    <t>BOR0348</t>
  </si>
  <si>
    <t>BOR0349</t>
  </si>
  <si>
    <t>BOR0350</t>
  </si>
  <si>
    <t>BOR0351</t>
  </si>
  <si>
    <t>BOR0352</t>
  </si>
  <si>
    <t>BOR0353</t>
  </si>
  <si>
    <t>BOR0354</t>
  </si>
  <si>
    <t>BOR0355</t>
  </si>
  <si>
    <t>BOR0356</t>
  </si>
  <si>
    <t>BOR0357</t>
  </si>
  <si>
    <t>BOR0358</t>
  </si>
  <si>
    <t>BOR0359</t>
  </si>
  <si>
    <t>BOR0360</t>
  </si>
  <si>
    <t>BOR0361</t>
  </si>
  <si>
    <t>BOR0362</t>
  </si>
  <si>
    <t>BOR0363</t>
  </si>
  <si>
    <t>BOR0364</t>
  </si>
  <si>
    <t>BOR0365</t>
  </si>
  <si>
    <t>BOR0366</t>
  </si>
  <si>
    <t>BOR0367</t>
  </si>
  <si>
    <t>BOR0368</t>
  </si>
  <si>
    <t>BOR0369</t>
  </si>
  <si>
    <t>BOR0370</t>
  </si>
  <si>
    <t>BOR0371</t>
  </si>
  <si>
    <t>BOR0372</t>
  </si>
  <si>
    <t>BOR0373</t>
  </si>
  <si>
    <t>BOR0374</t>
  </si>
  <si>
    <t>BOR0375</t>
  </si>
  <si>
    <t>BOR0376</t>
  </si>
  <si>
    <t>BOR0377</t>
  </si>
  <si>
    <t>BOR0378</t>
  </si>
  <si>
    <t>BOR0379</t>
  </si>
  <si>
    <t>BOR0380</t>
  </si>
  <si>
    <t>BOR0381</t>
  </si>
  <si>
    <t>BOR0382</t>
  </si>
  <si>
    <t>BOR0383</t>
  </si>
  <si>
    <t>BOR0384</t>
  </si>
  <si>
    <t>BOR0385</t>
  </si>
  <si>
    <t>BOR0386</t>
  </si>
  <si>
    <t>BOR0387</t>
  </si>
  <si>
    <t>BOR0388</t>
  </si>
  <si>
    <t>BOR0389</t>
  </si>
  <si>
    <t>BOR0390</t>
  </si>
  <si>
    <t>BOR0391</t>
  </si>
  <si>
    <t>BOR0392</t>
  </si>
  <si>
    <t>BOR0393</t>
  </si>
  <si>
    <t>BOR0394</t>
  </si>
  <si>
    <t>BOR0395</t>
  </si>
  <si>
    <t>BOR0396</t>
  </si>
  <si>
    <t>BOR0397</t>
  </si>
  <si>
    <t>BOR0398</t>
  </si>
  <si>
    <t>BOR0399</t>
  </si>
  <si>
    <t>BOR0400</t>
  </si>
  <si>
    <t>BOR0401</t>
  </si>
  <si>
    <t>BOR0402</t>
  </si>
  <si>
    <t>BOR0403</t>
  </si>
  <si>
    <t>BOR0404</t>
  </si>
  <si>
    <t>BOR0405</t>
  </si>
  <si>
    <t>BOR0406</t>
  </si>
  <si>
    <t>BOR0407</t>
  </si>
  <si>
    <t>BOR0408</t>
  </si>
  <si>
    <t>BOR0409</t>
  </si>
  <si>
    <t>BOR0410</t>
  </si>
  <si>
    <t>BOR0411</t>
  </si>
  <si>
    <t>BOR0412</t>
  </si>
  <si>
    <t>BOR0413</t>
  </si>
  <si>
    <t>BOR0414</t>
  </si>
  <si>
    <t>BOR0415</t>
  </si>
  <si>
    <t>BOR0416</t>
  </si>
  <si>
    <t>BOR0417</t>
  </si>
  <si>
    <t>BOR0418</t>
  </si>
  <si>
    <t>BOR0419</t>
  </si>
  <si>
    <t>BOR0420</t>
  </si>
  <si>
    <t>BOR0421</t>
  </si>
  <si>
    <t>BOR0422</t>
  </si>
  <si>
    <t>BOR0423</t>
  </si>
  <si>
    <t>BOR0424</t>
  </si>
  <si>
    <t>BOR0425</t>
  </si>
  <si>
    <t>BOR0426</t>
  </si>
  <si>
    <t>BOR0427</t>
  </si>
  <si>
    <t>BOR0428</t>
  </si>
  <si>
    <t>BOR0429</t>
  </si>
  <si>
    <t>BOR0430</t>
  </si>
  <si>
    <t>BOR0431</t>
  </si>
  <si>
    <t>BOR0432</t>
  </si>
  <si>
    <t>BOR0433</t>
  </si>
  <si>
    <t>BOR0434</t>
  </si>
  <si>
    <t>BOR0435</t>
  </si>
  <si>
    <t>BOR0436</t>
  </si>
  <si>
    <t>BOR0437</t>
  </si>
  <si>
    <t>BOR0438</t>
  </si>
  <si>
    <t>BOR0439</t>
  </si>
  <si>
    <t>BOR0440</t>
  </si>
  <si>
    <t>BOR0441</t>
  </si>
  <si>
    <t>BOR0442</t>
  </si>
  <si>
    <t>BOR0443</t>
  </si>
  <si>
    <t>BOR0444</t>
  </si>
  <si>
    <t>BOR0445</t>
  </si>
  <si>
    <t>BOR0446</t>
  </si>
  <si>
    <t>BOR0447</t>
  </si>
  <si>
    <t>BOR0448</t>
  </si>
  <si>
    <t>BOR0449</t>
  </si>
  <si>
    <t>BOR0450</t>
  </si>
  <si>
    <t>BOR0451</t>
  </si>
  <si>
    <t>BOR0452</t>
  </si>
  <si>
    <t>BOR0453</t>
  </si>
  <si>
    <t>BOR0454</t>
  </si>
  <si>
    <t>BOR0455</t>
  </si>
  <si>
    <t>BOR0456</t>
  </si>
  <si>
    <t>BOR0457</t>
  </si>
  <si>
    <t>BOR0458</t>
  </si>
  <si>
    <t>BOR0459</t>
  </si>
  <si>
    <t>BOR0460</t>
  </si>
  <si>
    <t>BOR0461</t>
  </si>
  <si>
    <t>BOR0462</t>
  </si>
  <si>
    <t>BOR0463</t>
  </si>
  <si>
    <t>BOR0464</t>
  </si>
  <si>
    <t>BOR0465</t>
  </si>
  <si>
    <t>BOR0466</t>
  </si>
  <si>
    <t>BOR0467</t>
  </si>
  <si>
    <t>BOR0468</t>
  </si>
  <si>
    <t>BOR0469</t>
  </si>
  <si>
    <t>BOR0470</t>
  </si>
  <si>
    <t>BOR0471</t>
  </si>
  <si>
    <t>BOR0472</t>
  </si>
  <si>
    <t>BOR0473</t>
  </si>
  <si>
    <t>BOR0474</t>
  </si>
  <si>
    <t>BOR0475</t>
  </si>
  <si>
    <t>BOR0476</t>
  </si>
  <si>
    <t>BOR0477</t>
  </si>
  <si>
    <t>BOR0478</t>
  </si>
  <si>
    <t>BOR0479</t>
  </si>
  <si>
    <t>BOR0480</t>
  </si>
  <si>
    <t>BOR0481</t>
  </si>
  <si>
    <t>BOR0482</t>
  </si>
  <si>
    <t>BOR0483</t>
  </si>
  <si>
    <t>BOR0484</t>
  </si>
  <si>
    <t>BOR0485</t>
  </si>
  <si>
    <t>BOR0486</t>
  </si>
  <si>
    <t>BOR0487</t>
  </si>
  <si>
    <t>BOR0488</t>
  </si>
  <si>
    <t>BOR0489</t>
  </si>
  <si>
    <t>BOR0490</t>
  </si>
  <si>
    <t>BOR0491</t>
  </si>
  <si>
    <t>BOR0492</t>
  </si>
  <si>
    <t>BOR0493</t>
  </si>
  <si>
    <t>BOR0494</t>
  </si>
  <si>
    <t>BOR0495</t>
  </si>
  <si>
    <t>BOR0496</t>
  </si>
  <si>
    <t>BOR0497</t>
  </si>
  <si>
    <t>BOR0498</t>
  </si>
  <si>
    <t>BOR0499</t>
  </si>
  <si>
    <t>BOR0500</t>
  </si>
  <si>
    <t>ETP0003</t>
  </si>
  <si>
    <t>ETP0004</t>
  </si>
  <si>
    <t>ETP0005</t>
  </si>
  <si>
    <t>ETP0006</t>
  </si>
  <si>
    <t>ETP0007</t>
  </si>
  <si>
    <t>ETP0008</t>
  </si>
  <si>
    <t>ETP0009</t>
  </si>
  <si>
    <t>ETP0010</t>
  </si>
  <si>
    <t>ETP0011</t>
  </si>
  <si>
    <t>ETP0012</t>
  </si>
  <si>
    <t>ETP0013</t>
  </si>
  <si>
    <t>ETP0014</t>
  </si>
  <si>
    <t>ETP0015</t>
  </si>
  <si>
    <t>ETP0016</t>
  </si>
  <si>
    <t>ETP0017</t>
  </si>
  <si>
    <t>ETP0018</t>
  </si>
  <si>
    <t>ETP0019</t>
  </si>
  <si>
    <t>ETP0020</t>
  </si>
  <si>
    <t>ETP0021</t>
  </si>
  <si>
    <t>ETP0022</t>
  </si>
  <si>
    <t>ETP0023</t>
  </si>
  <si>
    <t>ETP0024</t>
  </si>
  <si>
    <t>ETP0025</t>
  </si>
  <si>
    <t>ETP0026</t>
  </si>
  <si>
    <t>ETP0027</t>
  </si>
  <si>
    <t>ETP0028</t>
  </si>
  <si>
    <t>ETP0029</t>
  </si>
  <si>
    <t>ETP0030</t>
  </si>
  <si>
    <t>ETP0031</t>
  </si>
  <si>
    <t>ETP0032</t>
  </si>
  <si>
    <t>ETP0033</t>
  </si>
  <si>
    <t>ETP0034</t>
  </si>
  <si>
    <t>ETP0035</t>
  </si>
  <si>
    <t>ETP0036</t>
  </si>
  <si>
    <t>ETP0037</t>
  </si>
  <si>
    <t>ETP0038</t>
  </si>
  <si>
    <t>ETP0039</t>
  </si>
  <si>
    <t>ETP0040</t>
  </si>
  <si>
    <t>ETP0041</t>
  </si>
  <si>
    <t>ETP0042</t>
  </si>
  <si>
    <t>ETP0043</t>
  </si>
  <si>
    <t>ETP0044</t>
  </si>
  <si>
    <t>ETP0045</t>
  </si>
  <si>
    <t>ETP0046</t>
  </si>
  <si>
    <t>ETP0047</t>
  </si>
  <si>
    <t>ETP0048</t>
  </si>
  <si>
    <t>ETP0049</t>
  </si>
  <si>
    <t>ETP0050</t>
  </si>
  <si>
    <t>ETP0051</t>
  </si>
  <si>
    <t>ETP0052</t>
  </si>
  <si>
    <t>ETP0053</t>
  </si>
  <si>
    <t>ETP0054</t>
  </si>
  <si>
    <t>ETP0055</t>
  </si>
  <si>
    <t>ETP0056</t>
  </si>
  <si>
    <t>ETP0057</t>
  </si>
  <si>
    <t>ETP0058</t>
  </si>
  <si>
    <t>ETP0059</t>
  </si>
  <si>
    <t>ETP0060</t>
  </si>
  <si>
    <t>ETP0061</t>
  </si>
  <si>
    <t>ETP0062</t>
  </si>
  <si>
    <t>ETP0063</t>
  </si>
  <si>
    <t>ETP0064</t>
  </si>
  <si>
    <t>ETP0065</t>
  </si>
  <si>
    <t>ETP0066</t>
  </si>
  <si>
    <t>ETP0067</t>
  </si>
  <si>
    <t>ETP0068</t>
  </si>
  <si>
    <t>ETP0069</t>
  </si>
  <si>
    <t>ETP0070</t>
  </si>
  <si>
    <t>ETP0071</t>
  </si>
  <si>
    <t>ETP0072</t>
  </si>
  <si>
    <t>ETP0073</t>
  </si>
  <si>
    <t>ETP0074</t>
  </si>
  <si>
    <t>ETP0075</t>
  </si>
  <si>
    <t>ETP0076</t>
  </si>
  <si>
    <t>ETP0077</t>
  </si>
  <si>
    <t>ETP0078</t>
  </si>
  <si>
    <t>ETP0079</t>
  </si>
  <si>
    <t>ETP0080</t>
  </si>
  <si>
    <t>ETP0081</t>
  </si>
  <si>
    <t>ETP0082</t>
  </si>
  <si>
    <t>ETP0083</t>
  </si>
  <si>
    <t>ETP0084</t>
  </si>
  <si>
    <t>ETP0085</t>
  </si>
  <si>
    <t>ETP0086</t>
  </si>
  <si>
    <t>ETP0087</t>
  </si>
  <si>
    <t>ETP0088</t>
  </si>
  <si>
    <t>ETP0089</t>
  </si>
  <si>
    <t>ETP0090</t>
  </si>
  <si>
    <t>ETP0091</t>
  </si>
  <si>
    <t>ETP0092</t>
  </si>
  <si>
    <t>ETP0093</t>
  </si>
  <si>
    <t>ETP0094</t>
  </si>
  <si>
    <t>ETP0095</t>
  </si>
  <si>
    <t>ETP0096</t>
  </si>
  <si>
    <t>ETP0097</t>
  </si>
  <si>
    <t>ETP0098</t>
  </si>
  <si>
    <t>ETP0099</t>
  </si>
  <si>
    <t>ETP0100</t>
  </si>
  <si>
    <t>ETP0101</t>
  </si>
  <si>
    <t>ETP0102</t>
  </si>
  <si>
    <t>ETP0103</t>
  </si>
  <si>
    <t>ETP0104</t>
  </si>
  <si>
    <t>ETP0105</t>
  </si>
  <si>
    <t>ETP0106</t>
  </si>
  <si>
    <t>ETP0107</t>
  </si>
  <si>
    <t>ETP0108</t>
  </si>
  <si>
    <t>ETP0109</t>
  </si>
  <si>
    <t>ETP0110</t>
  </si>
  <si>
    <t>ETP0111</t>
  </si>
  <si>
    <t>ETP0112</t>
  </si>
  <si>
    <t>ETP0113</t>
  </si>
  <si>
    <t>ETP0114</t>
  </si>
  <si>
    <t>ETP0115</t>
  </si>
  <si>
    <t>ETP0116</t>
  </si>
  <si>
    <t>ETP0117</t>
  </si>
  <si>
    <t>ETP0118</t>
  </si>
  <si>
    <t>ETP0119</t>
  </si>
  <si>
    <t>ETP0120</t>
  </si>
  <si>
    <t>ETP0121</t>
  </si>
  <si>
    <t>ETP0122</t>
  </si>
  <si>
    <t>ETP0123</t>
  </si>
  <si>
    <t>ETP0124</t>
  </si>
  <si>
    <t>ETP0125</t>
  </si>
  <si>
    <t>ETP0126</t>
  </si>
  <si>
    <t>ETP0127</t>
  </si>
  <si>
    <t>ETP0128</t>
  </si>
  <si>
    <t>ETP0129</t>
  </si>
  <si>
    <t>ETP0130</t>
  </si>
  <si>
    <t>ETP0131</t>
  </si>
  <si>
    <t>ETP0132</t>
  </si>
  <si>
    <t>ETP0133</t>
  </si>
  <si>
    <t>ETP0134</t>
  </si>
  <si>
    <t>ETP0135</t>
  </si>
  <si>
    <t>ETP0136</t>
  </si>
  <si>
    <t>ETP0137</t>
  </si>
  <si>
    <t>ETP0138</t>
  </si>
  <si>
    <t>ETP0139</t>
  </si>
  <si>
    <t>ETP0140</t>
  </si>
  <si>
    <t>ETP0141</t>
  </si>
  <si>
    <t>ETP0142</t>
  </si>
  <si>
    <t>ETP0143</t>
  </si>
  <si>
    <t>ETP0144</t>
  </si>
  <si>
    <t>ETP0145</t>
  </si>
  <si>
    <t>ETP0146</t>
  </si>
  <si>
    <t>ETP0147</t>
  </si>
  <si>
    <t>ETP0148</t>
  </si>
  <si>
    <t>ETP0149</t>
  </si>
  <si>
    <t>ETP0150</t>
  </si>
  <si>
    <t>ETP0151</t>
  </si>
  <si>
    <t>ETP0152</t>
  </si>
  <si>
    <t>ETP0153</t>
  </si>
  <si>
    <t>ETP0154</t>
  </si>
  <si>
    <t>ETP0155</t>
  </si>
  <si>
    <t>ETP0156</t>
  </si>
  <si>
    <t>ETP0157</t>
  </si>
  <si>
    <t>ETP0158</t>
  </si>
  <si>
    <t>ETP0159</t>
  </si>
  <si>
    <t>ETP0160</t>
  </si>
  <si>
    <t>ETP0161</t>
  </si>
  <si>
    <t>ETP0162</t>
  </si>
  <si>
    <t>ETP0163</t>
  </si>
  <si>
    <t>ETP0164</t>
  </si>
  <si>
    <t>ETP0165</t>
  </si>
  <si>
    <t>ETP0166</t>
  </si>
  <si>
    <t>ETP0167</t>
  </si>
  <si>
    <t>ETP0168</t>
  </si>
  <si>
    <t>ETP0169</t>
  </si>
  <si>
    <t>ETP0170</t>
  </si>
  <si>
    <t>ETP0171</t>
  </si>
  <si>
    <t>ETP0172</t>
  </si>
  <si>
    <t>ETP0173</t>
  </si>
  <si>
    <t>ETP0174</t>
  </si>
  <si>
    <t>ETP0175</t>
  </si>
  <si>
    <t>ETP0176</t>
  </si>
  <si>
    <t>ETP0177</t>
  </si>
  <si>
    <t>ETP0178</t>
  </si>
  <si>
    <t>ETP0179</t>
  </si>
  <si>
    <t>ETP0180</t>
  </si>
  <si>
    <t>ETP0181</t>
  </si>
  <si>
    <t>ETP0182</t>
  </si>
  <si>
    <t>ETP0183</t>
  </si>
  <si>
    <t>ETP0184</t>
  </si>
  <si>
    <t>ETP0185</t>
  </si>
  <si>
    <t>ETP0186</t>
  </si>
  <si>
    <t>ETP0187</t>
  </si>
  <si>
    <t>ETP0188</t>
  </si>
  <si>
    <t>ETP0189</t>
  </si>
  <si>
    <t>ETP0190</t>
  </si>
  <si>
    <t>ETP0191</t>
  </si>
  <si>
    <t>ETP0192</t>
  </si>
  <si>
    <t>ETP0193</t>
  </si>
  <si>
    <t>ETP0194</t>
  </si>
  <si>
    <t>ETP0195</t>
  </si>
  <si>
    <t>ETP0196</t>
  </si>
  <si>
    <t>ETP0197</t>
  </si>
  <si>
    <t>ETP0198</t>
  </si>
  <si>
    <t>ETP0199</t>
  </si>
  <si>
    <t>ETP0200</t>
  </si>
  <si>
    <t>ETP0201</t>
  </si>
  <si>
    <t>ETP0202</t>
  </si>
  <si>
    <t>ETP0203</t>
  </si>
  <si>
    <t>ETP0204</t>
  </si>
  <si>
    <t>ETP0205</t>
  </si>
  <si>
    <t>ETP0206</t>
  </si>
  <si>
    <t>ETP0207</t>
  </si>
  <si>
    <t>ETP0208</t>
  </si>
  <si>
    <t>ETP0209</t>
  </si>
  <si>
    <t>ETP0210</t>
  </si>
  <si>
    <t>ETP0211</t>
  </si>
  <si>
    <t>ETP0212</t>
  </si>
  <si>
    <t>ETP0213</t>
  </si>
  <si>
    <t>ETP0214</t>
  </si>
  <si>
    <t>ETP0215</t>
  </si>
  <si>
    <t>ETP0216</t>
  </si>
  <si>
    <t>ETP0217</t>
  </si>
  <si>
    <t>ETP0218</t>
  </si>
  <si>
    <t>ETP0219</t>
  </si>
  <si>
    <t>ETP0220</t>
  </si>
  <si>
    <t>ETP0221</t>
  </si>
  <si>
    <t>ETP0222</t>
  </si>
  <si>
    <t>ETP0223</t>
  </si>
  <si>
    <t>ETP0224</t>
  </si>
  <si>
    <t>ETP0225</t>
  </si>
  <si>
    <t>ETP0226</t>
  </si>
  <si>
    <t>ETP0227</t>
  </si>
  <si>
    <t>ETP0228</t>
  </si>
  <si>
    <t>ETP0229</t>
  </si>
  <si>
    <t>ETP0230</t>
  </si>
  <si>
    <t>ETP0231</t>
  </si>
  <si>
    <t>ETP0232</t>
  </si>
  <si>
    <t>ETP0233</t>
  </si>
  <si>
    <t>ETP0234</t>
  </si>
  <si>
    <t>ETP0235</t>
  </si>
  <si>
    <t>ETP0236</t>
  </si>
  <si>
    <t>ETP0237</t>
  </si>
  <si>
    <t>ETP0238</t>
  </si>
  <si>
    <t>ETP0239</t>
  </si>
  <si>
    <t>ETP0240</t>
  </si>
  <si>
    <t>ETP0241</t>
  </si>
  <si>
    <t>ETP0242</t>
  </si>
  <si>
    <t>ETP0243</t>
  </si>
  <si>
    <t>ETP0244</t>
  </si>
  <si>
    <t>ETP0245</t>
  </si>
  <si>
    <t>ETP0246</t>
  </si>
  <si>
    <t>ETP0247</t>
  </si>
  <si>
    <t>ETP0248</t>
  </si>
  <si>
    <t>ETP0249</t>
  </si>
  <si>
    <t>ETP0250</t>
  </si>
  <si>
    <t>ETP0251</t>
  </si>
  <si>
    <t>ETP0252</t>
  </si>
  <si>
    <t>ETP0253</t>
  </si>
  <si>
    <t>ETP0254</t>
  </si>
  <si>
    <t>ETP0255</t>
  </si>
  <si>
    <t>ETP0256</t>
  </si>
  <si>
    <t>ETP0257</t>
  </si>
  <si>
    <t>ETP0258</t>
  </si>
  <si>
    <t>ETP0259</t>
  </si>
  <si>
    <t>ETP0260</t>
  </si>
  <si>
    <t>ETP0261</t>
  </si>
  <si>
    <t>ETP0262</t>
  </si>
  <si>
    <t>ETP0263</t>
  </si>
  <si>
    <t>ETP0264</t>
  </si>
  <si>
    <t>ETP0265</t>
  </si>
  <si>
    <t>ETP0266</t>
  </si>
  <si>
    <t>ETP0267</t>
  </si>
  <si>
    <t>ETP0268</t>
  </si>
  <si>
    <t>ETP0269</t>
  </si>
  <si>
    <t>ETP0270</t>
  </si>
  <si>
    <t>ETP0271</t>
  </si>
  <si>
    <t>ETP0272</t>
  </si>
  <si>
    <t>ETP0273</t>
  </si>
  <si>
    <t>ETP0274</t>
  </si>
  <si>
    <t>ETP0275</t>
  </si>
  <si>
    <t>ETP0276</t>
  </si>
  <si>
    <t>ETP0277</t>
  </si>
  <si>
    <t>ETP0278</t>
  </si>
  <si>
    <t>ETP0279</t>
  </si>
  <si>
    <t>ETP0280</t>
  </si>
  <si>
    <t>ETP0281</t>
  </si>
  <si>
    <t>ETP0282</t>
  </si>
  <si>
    <t>ETP0283</t>
  </si>
  <si>
    <t>ETP0284</t>
  </si>
  <si>
    <t>ETP0285</t>
  </si>
  <si>
    <t>ETP0286</t>
  </si>
  <si>
    <t>ETP0287</t>
  </si>
  <si>
    <t>ETP0288</t>
  </si>
  <si>
    <t>ETP0289</t>
  </si>
  <si>
    <t>ETP0290</t>
  </si>
  <si>
    <t>ETP0291</t>
  </si>
  <si>
    <t>ETP0292</t>
  </si>
  <si>
    <t>ETP0293</t>
  </si>
  <si>
    <t>ETP0294</t>
  </si>
  <si>
    <t>ETP0295</t>
  </si>
  <si>
    <t>ETP0296</t>
  </si>
  <si>
    <t>ETP0297</t>
  </si>
  <si>
    <t>ETP0298</t>
  </si>
  <si>
    <t>ETP0299</t>
  </si>
  <si>
    <t>ETP0300</t>
  </si>
  <si>
    <t>ETP0301</t>
  </si>
  <si>
    <t>ETP0302</t>
  </si>
  <si>
    <t>ETP0303</t>
  </si>
  <si>
    <t>ETP0304</t>
  </si>
  <si>
    <t>ETP0305</t>
  </si>
  <si>
    <t>ETP0306</t>
  </si>
  <si>
    <t>ETP0307</t>
  </si>
  <si>
    <t>ETP0308</t>
  </si>
  <si>
    <t>ETP0309</t>
  </si>
  <si>
    <t>ETP0310</t>
  </si>
  <si>
    <t>ETP0311</t>
  </si>
  <si>
    <t>ETP0312</t>
  </si>
  <si>
    <t>ETP0313</t>
  </si>
  <si>
    <t>ETP0314</t>
  </si>
  <si>
    <t>ETP0315</t>
  </si>
  <si>
    <t>ETP0316</t>
  </si>
  <si>
    <t>ETP0317</t>
  </si>
  <si>
    <t>ETP0318</t>
  </si>
  <si>
    <t>ETP0319</t>
  </si>
  <si>
    <t>ETP0320</t>
  </si>
  <si>
    <t>ETP0321</t>
  </si>
  <si>
    <t>ETP0322</t>
  </si>
  <si>
    <t>ETP0323</t>
  </si>
  <si>
    <t>ETP0324</t>
  </si>
  <si>
    <t>ETP0325</t>
  </si>
  <si>
    <t>ETP0326</t>
  </si>
  <si>
    <t>ETP0327</t>
  </si>
  <si>
    <t>ETP0328</t>
  </si>
  <si>
    <t>ETP0329</t>
  </si>
  <si>
    <t>ETP0330</t>
  </si>
  <si>
    <t>ETP0331</t>
  </si>
  <si>
    <t>ETP0332</t>
  </si>
  <si>
    <t>ETP0333</t>
  </si>
  <si>
    <t>ETP0334</t>
  </si>
  <si>
    <t>ETP0335</t>
  </si>
  <si>
    <t>ETP0336</t>
  </si>
  <si>
    <t>ETP0337</t>
  </si>
  <si>
    <t>ETP0338</t>
  </si>
  <si>
    <t>ETP0339</t>
  </si>
  <si>
    <t>ETP0340</t>
  </si>
  <si>
    <t>ETP0341</t>
  </si>
  <si>
    <t>ETP0342</t>
  </si>
  <si>
    <t>ETP0343</t>
  </si>
  <si>
    <t>ETP0344</t>
  </si>
  <si>
    <t>ETP0345</t>
  </si>
  <si>
    <t>ETP0346</t>
  </si>
  <si>
    <t>ETP0347</t>
  </si>
  <si>
    <t>ETP0348</t>
  </si>
  <si>
    <t>ETP0349</t>
  </si>
  <si>
    <t>ETP0350</t>
  </si>
  <si>
    <t>ETP0351</t>
  </si>
  <si>
    <t>ETP0352</t>
  </si>
  <si>
    <t>ETP0353</t>
  </si>
  <si>
    <t>ETP0354</t>
  </si>
  <si>
    <t>ETP0355</t>
  </si>
  <si>
    <t>ETP0356</t>
  </si>
  <si>
    <t>ETP0357</t>
  </si>
  <si>
    <t>ETP0358</t>
  </si>
  <si>
    <t>ETP0359</t>
  </si>
  <si>
    <t>ETP0360</t>
  </si>
  <si>
    <t>ETP0361</t>
  </si>
  <si>
    <t>ETP0362</t>
  </si>
  <si>
    <t>ETP0363</t>
  </si>
  <si>
    <t>ETP0364</t>
  </si>
  <si>
    <t>ETP0365</t>
  </si>
  <si>
    <t>ETP0366</t>
  </si>
  <si>
    <t>ETP0367</t>
  </si>
  <si>
    <t>ETP0368</t>
  </si>
  <si>
    <t>ETP0369</t>
  </si>
  <si>
    <t>ETP0370</t>
  </si>
  <si>
    <t>ETP0371</t>
  </si>
  <si>
    <t>ETP0372</t>
  </si>
  <si>
    <t>ETP0373</t>
  </si>
  <si>
    <t>ETP0374</t>
  </si>
  <si>
    <t>ETP0375</t>
  </si>
  <si>
    <t>ETP0376</t>
  </si>
  <si>
    <t>ETP0377</t>
  </si>
  <si>
    <t>ETP0378</t>
  </si>
  <si>
    <t>ETP0379</t>
  </si>
  <si>
    <t>ETP0380</t>
  </si>
  <si>
    <t>ETP0381</t>
  </si>
  <si>
    <t>ETP0382</t>
  </si>
  <si>
    <t>ETP0383</t>
  </si>
  <si>
    <t>ETP0384</t>
  </si>
  <si>
    <t>ETP0385</t>
  </si>
  <si>
    <t>ETP0386</t>
  </si>
  <si>
    <t>ETP0387</t>
  </si>
  <si>
    <t>ETP0388</t>
  </si>
  <si>
    <t>ETP0389</t>
  </si>
  <si>
    <t>ETP0390</t>
  </si>
  <si>
    <t>ETP0391</t>
  </si>
  <si>
    <t>ETP0392</t>
  </si>
  <si>
    <t>ETP0393</t>
  </si>
  <si>
    <t>ETP0394</t>
  </si>
  <si>
    <t>ETP0395</t>
  </si>
  <si>
    <t>ETP0396</t>
  </si>
  <si>
    <t>ETP0397</t>
  </si>
  <si>
    <t>ETP0398</t>
  </si>
  <si>
    <t>ETP0399</t>
  </si>
  <si>
    <t>ETP0400</t>
  </si>
  <si>
    <t>ETP0401</t>
  </si>
  <si>
    <t>ETP0402</t>
  </si>
  <si>
    <t>ETP0403</t>
  </si>
  <si>
    <t>ETP0404</t>
  </si>
  <si>
    <t>ETP0405</t>
  </si>
  <si>
    <t>ETP0406</t>
  </si>
  <si>
    <t>ETP0407</t>
  </si>
  <si>
    <t>ETP0408</t>
  </si>
  <si>
    <t>ETP0409</t>
  </si>
  <si>
    <t>ETP0410</t>
  </si>
  <si>
    <t>ETP0411</t>
  </si>
  <si>
    <t>ETP0412</t>
  </si>
  <si>
    <t>ETP0413</t>
  </si>
  <si>
    <t>ETP0414</t>
  </si>
  <si>
    <t>ETP0415</t>
  </si>
  <si>
    <t>ETP0416</t>
  </si>
  <si>
    <t>ETP0417</t>
  </si>
  <si>
    <t>ETP0418</t>
  </si>
  <si>
    <t>ETP0419</t>
  </si>
  <si>
    <t>ETP0420</t>
  </si>
  <si>
    <t>ETP0421</t>
  </si>
  <si>
    <t>ETP0422</t>
  </si>
  <si>
    <t>ETP0423</t>
  </si>
  <si>
    <t>ETP0424</t>
  </si>
  <si>
    <t>ETP0425</t>
  </si>
  <si>
    <t>ETP0426</t>
  </si>
  <si>
    <t>ETP0427</t>
  </si>
  <si>
    <t>ETP0428</t>
  </si>
  <si>
    <t>ETP0429</t>
  </si>
  <si>
    <t>ETP0430</t>
  </si>
  <si>
    <t>ETP0431</t>
  </si>
  <si>
    <t>ETP0432</t>
  </si>
  <si>
    <t>ETP0433</t>
  </si>
  <si>
    <t>ETP0434</t>
  </si>
  <si>
    <t>ETP0435</t>
  </si>
  <si>
    <t>ETP0436</t>
  </si>
  <si>
    <t>ETP0437</t>
  </si>
  <si>
    <t>ETP0438</t>
  </si>
  <si>
    <t>ETP0439</t>
  </si>
  <si>
    <t>ETP0440</t>
  </si>
  <si>
    <t>ETP0441</t>
  </si>
  <si>
    <t>ETP0442</t>
  </si>
  <si>
    <t>ETP0443</t>
  </si>
  <si>
    <t>ETP0444</t>
  </si>
  <si>
    <t>ETP0445</t>
  </si>
  <si>
    <t>ETP0446</t>
  </si>
  <si>
    <t>ETP0447</t>
  </si>
  <si>
    <t>ETP0448</t>
  </si>
  <si>
    <t>ETP0449</t>
  </si>
  <si>
    <t>ETP0450</t>
  </si>
  <si>
    <t>ETP0451</t>
  </si>
  <si>
    <t>ETP0452</t>
  </si>
  <si>
    <t>ETP0453</t>
  </si>
  <si>
    <t>ETP0454</t>
  </si>
  <si>
    <t>ETP0455</t>
  </si>
  <si>
    <t>ETP0456</t>
  </si>
  <si>
    <t>ETP0457</t>
  </si>
  <si>
    <t>ETP0458</t>
  </si>
  <si>
    <t>ETP0459</t>
  </si>
  <si>
    <t>ETP0460</t>
  </si>
  <si>
    <t>ETP0461</t>
  </si>
  <si>
    <t>ETP0462</t>
  </si>
  <si>
    <t>ETP0463</t>
  </si>
  <si>
    <t>ETP0464</t>
  </si>
  <si>
    <t>ETP0465</t>
  </si>
  <si>
    <t>ETP0466</t>
  </si>
  <si>
    <t>ETP0467</t>
  </si>
  <si>
    <t>ETP0468</t>
  </si>
  <si>
    <t>ETP0469</t>
  </si>
  <si>
    <t>ETP0470</t>
  </si>
  <si>
    <t>ETP0471</t>
  </si>
  <si>
    <t>ETP0472</t>
  </si>
  <si>
    <t>ETP0473</t>
  </si>
  <si>
    <t>ETP0474</t>
  </si>
  <si>
    <t>ETP0475</t>
  </si>
  <si>
    <t>ETP0476</t>
  </si>
  <si>
    <t>ETP0477</t>
  </si>
  <si>
    <t>ETP0478</t>
  </si>
  <si>
    <t>ETP0479</t>
  </si>
  <si>
    <t>ETP0480</t>
  </si>
  <si>
    <t>ETP0481</t>
  </si>
  <si>
    <t>ETP0482</t>
  </si>
  <si>
    <t>ETP0483</t>
  </si>
  <si>
    <t>ETP0484</t>
  </si>
  <si>
    <t>ETP0485</t>
  </si>
  <si>
    <t>ETP0486</t>
  </si>
  <si>
    <t>ETP0487</t>
  </si>
  <si>
    <t>ETP0488</t>
  </si>
  <si>
    <t>ETP0489</t>
  </si>
  <si>
    <t>ETP0490</t>
  </si>
  <si>
    <t>ETP0491</t>
  </si>
  <si>
    <t>ETP0492</t>
  </si>
  <si>
    <t>ETP0493</t>
  </si>
  <si>
    <t>ETP0494</t>
  </si>
  <si>
    <t>ETP0495</t>
  </si>
  <si>
    <t>ETP0496</t>
  </si>
  <si>
    <t>ETP0497</t>
  </si>
  <si>
    <t>ETP0498</t>
  </si>
  <si>
    <t>ETP0499</t>
  </si>
  <si>
    <t>ETP0500</t>
  </si>
  <si>
    <t>ETP0000</t>
  </si>
  <si>
    <t>EPI0003</t>
  </si>
  <si>
    <t>EPI0004</t>
  </si>
  <si>
    <t>EPI0005</t>
  </si>
  <si>
    <t>EPI0006</t>
  </si>
  <si>
    <t>EPI0007</t>
  </si>
  <si>
    <t>EPI0008</t>
  </si>
  <si>
    <t>EPI0009</t>
  </si>
  <si>
    <t>EPI0010</t>
  </si>
  <si>
    <t>EPI0011</t>
  </si>
  <si>
    <t>EPI0012</t>
  </si>
  <si>
    <t>EPI0013</t>
  </si>
  <si>
    <t>EPI0014</t>
  </si>
  <si>
    <t>EPI0015</t>
  </si>
  <si>
    <t>EPI0016</t>
  </si>
  <si>
    <t>EPI0017</t>
  </si>
  <si>
    <t>EPI0018</t>
  </si>
  <si>
    <t>EPI0019</t>
  </si>
  <si>
    <t>EPI0020</t>
  </si>
  <si>
    <t>EPI0021</t>
  </si>
  <si>
    <t>EPI0022</t>
  </si>
  <si>
    <t>EPI0023</t>
  </si>
  <si>
    <t>EPI0024</t>
  </si>
  <si>
    <t>EPI0025</t>
  </si>
  <si>
    <t>EPI0026</t>
  </si>
  <si>
    <t>EPI0027</t>
  </si>
  <si>
    <t>EPI0028</t>
  </si>
  <si>
    <t>EPI0029</t>
  </si>
  <si>
    <t>EPI0030</t>
  </si>
  <si>
    <t>EPI0031</t>
  </si>
  <si>
    <t>EPI0032</t>
  </si>
  <si>
    <t>EPI0033</t>
  </si>
  <si>
    <t>EPI0034</t>
  </si>
  <si>
    <t>EPI0035</t>
  </si>
  <si>
    <t>EPI0036</t>
  </si>
  <si>
    <t>EPI0037</t>
  </si>
  <si>
    <t>EPI0038</t>
  </si>
  <si>
    <t>EPI0039</t>
  </si>
  <si>
    <t>EPI0040</t>
  </si>
  <si>
    <t>EPI0041</t>
  </si>
  <si>
    <t>EPI0042</t>
  </si>
  <si>
    <t>EPI0043</t>
  </si>
  <si>
    <t>EPI0044</t>
  </si>
  <si>
    <t>EPI0045</t>
  </si>
  <si>
    <t>EPI0046</t>
  </si>
  <si>
    <t>EPI0047</t>
  </si>
  <si>
    <t>EPI0048</t>
  </si>
  <si>
    <t>EPI0049</t>
  </si>
  <si>
    <t>EPI0050</t>
  </si>
  <si>
    <t>EPI0051</t>
  </si>
  <si>
    <t>EPI0052</t>
  </si>
  <si>
    <t>EPI0053</t>
  </si>
  <si>
    <t>EPI0054</t>
  </si>
  <si>
    <t>EPI0055</t>
  </si>
  <si>
    <t>EPI0056</t>
  </si>
  <si>
    <t>EPI0057</t>
  </si>
  <si>
    <t>EPI0058</t>
  </si>
  <si>
    <t>EPI0059</t>
  </si>
  <si>
    <t>EPI0060</t>
  </si>
  <si>
    <t>EPI0061</t>
  </si>
  <si>
    <t>EPI0062</t>
  </si>
  <si>
    <t>EPI0063</t>
  </si>
  <si>
    <t>EPI0064</t>
  </si>
  <si>
    <t>EPI0065</t>
  </si>
  <si>
    <t>EPI0066</t>
  </si>
  <si>
    <t>EPI0067</t>
  </si>
  <si>
    <t>EPI0068</t>
  </si>
  <si>
    <t>EPI0069</t>
  </si>
  <si>
    <t>EPI0070</t>
  </si>
  <si>
    <t>EPI0071</t>
  </si>
  <si>
    <t>EPI0072</t>
  </si>
  <si>
    <t>EPI0073</t>
  </si>
  <si>
    <t>EPI0074</t>
  </si>
  <si>
    <t>EPI0075</t>
  </si>
  <si>
    <t>EPI0076</t>
  </si>
  <si>
    <t>EPI0077</t>
  </si>
  <si>
    <t>EPI0078</t>
  </si>
  <si>
    <t>EPI0079</t>
  </si>
  <si>
    <t>EPI0080</t>
  </si>
  <si>
    <t>EPI0081</t>
  </si>
  <si>
    <t>EPI0082</t>
  </si>
  <si>
    <t>EPI0083</t>
  </si>
  <si>
    <t>EPI0084</t>
  </si>
  <si>
    <t>EPI0085</t>
  </si>
  <si>
    <t>EPI0086</t>
  </si>
  <si>
    <t>EPI0087</t>
  </si>
  <si>
    <t>EPI0088</t>
  </si>
  <si>
    <t>EPI0089</t>
  </si>
  <si>
    <t>EPI0090</t>
  </si>
  <si>
    <t>EPI0091</t>
  </si>
  <si>
    <t>EPI0092</t>
  </si>
  <si>
    <t>EPI0093</t>
  </si>
  <si>
    <t>EPI0094</t>
  </si>
  <si>
    <t>EPI0095</t>
  </si>
  <si>
    <t>EPI0096</t>
  </si>
  <si>
    <t>EPI0097</t>
  </si>
  <si>
    <t>EPI0098</t>
  </si>
  <si>
    <t>EPI0099</t>
  </si>
  <si>
    <t>EPI0100</t>
  </si>
  <si>
    <t>EPI0101</t>
  </si>
  <si>
    <t>EPI0102</t>
  </si>
  <si>
    <t>EPI0103</t>
  </si>
  <si>
    <t>EPI0104</t>
  </si>
  <si>
    <t>EPI0105</t>
  </si>
  <si>
    <t>EPI0106</t>
  </si>
  <si>
    <t>EPI0107</t>
  </si>
  <si>
    <t>EPI0108</t>
  </si>
  <si>
    <t>EPI0109</t>
  </si>
  <si>
    <t>EPI0110</t>
  </si>
  <si>
    <t>EPI0111</t>
  </si>
  <si>
    <t>EPI0112</t>
  </si>
  <si>
    <t>EPI0113</t>
  </si>
  <si>
    <t>EPI0114</t>
  </si>
  <si>
    <t>EPI0115</t>
  </si>
  <si>
    <t>EPI0116</t>
  </si>
  <si>
    <t>EPI0117</t>
  </si>
  <si>
    <t>EPI0118</t>
  </si>
  <si>
    <t>EPI0119</t>
  </si>
  <si>
    <t>EPI0120</t>
  </si>
  <si>
    <t>EPI0121</t>
  </si>
  <si>
    <t>EPI0122</t>
  </si>
  <si>
    <t>EPI0123</t>
  </si>
  <si>
    <t>EPI0124</t>
  </si>
  <si>
    <t>EPI0125</t>
  </si>
  <si>
    <t>EPI0126</t>
  </si>
  <si>
    <t>EPI0127</t>
  </si>
  <si>
    <t>EPI0128</t>
  </si>
  <si>
    <t>EPI0129</t>
  </si>
  <si>
    <t>EPI0130</t>
  </si>
  <si>
    <t>EPI0131</t>
  </si>
  <si>
    <t>EPI0132</t>
  </si>
  <si>
    <t>EPI0133</t>
  </si>
  <si>
    <t>EPI0134</t>
  </si>
  <si>
    <t>EPI0135</t>
  </si>
  <si>
    <t>EPI0136</t>
  </si>
  <si>
    <t>EPI0137</t>
  </si>
  <si>
    <t>EPI0138</t>
  </si>
  <si>
    <t>EPI0139</t>
  </si>
  <si>
    <t>EPI0140</t>
  </si>
  <si>
    <t>EPI0141</t>
  </si>
  <si>
    <t>EPI0142</t>
  </si>
  <si>
    <t>EPI0143</t>
  </si>
  <si>
    <t>EPI0144</t>
  </si>
  <si>
    <t>EPI0145</t>
  </si>
  <si>
    <t>EPI0146</t>
  </si>
  <si>
    <t>EPI0147</t>
  </si>
  <si>
    <t>EPI0148</t>
  </si>
  <si>
    <t>EPI0149</t>
  </si>
  <si>
    <t>EPI0150</t>
  </si>
  <si>
    <t>EPI0151</t>
  </si>
  <si>
    <t>EPI0152</t>
  </si>
  <si>
    <t>EPI0153</t>
  </si>
  <si>
    <t>EPI0154</t>
  </si>
  <si>
    <t>EPI0155</t>
  </si>
  <si>
    <t>EPI0156</t>
  </si>
  <si>
    <t>EPI0157</t>
  </si>
  <si>
    <t>EPI0158</t>
  </si>
  <si>
    <t>EPI0159</t>
  </si>
  <si>
    <t>EPI0160</t>
  </si>
  <si>
    <t>EPI0161</t>
  </si>
  <si>
    <t>EPI0162</t>
  </si>
  <si>
    <t>EPI0163</t>
  </si>
  <si>
    <t>EPI0164</t>
  </si>
  <si>
    <t>EPI0165</t>
  </si>
  <si>
    <t>EPI0166</t>
  </si>
  <si>
    <t>EPI0167</t>
  </si>
  <si>
    <t>EPI0168</t>
  </si>
  <si>
    <t>EPI0169</t>
  </si>
  <si>
    <t>EPI0170</t>
  </si>
  <si>
    <t>EPI0171</t>
  </si>
  <si>
    <t>EPI0172</t>
  </si>
  <si>
    <t>EPI0173</t>
  </si>
  <si>
    <t>EPI0174</t>
  </si>
  <si>
    <t>EPI0175</t>
  </si>
  <si>
    <t>EPI0176</t>
  </si>
  <si>
    <t>EPI0177</t>
  </si>
  <si>
    <t>EPI0178</t>
  </si>
  <si>
    <t>EPI0179</t>
  </si>
  <si>
    <t>EPI0180</t>
  </si>
  <si>
    <t>EPI0181</t>
  </si>
  <si>
    <t>EPI0182</t>
  </si>
  <si>
    <t>EPI0183</t>
  </si>
  <si>
    <t>EPI0184</t>
  </si>
  <si>
    <t>EPI0185</t>
  </si>
  <si>
    <t>EPI0186</t>
  </si>
  <si>
    <t>EPI0187</t>
  </si>
  <si>
    <t>EPI0188</t>
  </si>
  <si>
    <t>EPI0189</t>
  </si>
  <si>
    <t>EPI0190</t>
  </si>
  <si>
    <t>EPI0191</t>
  </si>
  <si>
    <t>EPI0192</t>
  </si>
  <si>
    <t>EPI0193</t>
  </si>
  <si>
    <t>EPI0194</t>
  </si>
  <si>
    <t>EPI0195</t>
  </si>
  <si>
    <t>EPI0196</t>
  </si>
  <si>
    <t>EPI0197</t>
  </si>
  <si>
    <t>EPI0198</t>
  </si>
  <si>
    <t>EPI0199</t>
  </si>
  <si>
    <t>EPI0200</t>
  </si>
  <si>
    <t>EPI0201</t>
  </si>
  <si>
    <t>EPI0202</t>
  </si>
  <si>
    <t>EPI0203</t>
  </si>
  <si>
    <t>EPI0204</t>
  </si>
  <si>
    <t>EPI0205</t>
  </si>
  <si>
    <t>EPI0206</t>
  </si>
  <si>
    <t>EPI0207</t>
  </si>
  <si>
    <t>EPI0208</t>
  </si>
  <si>
    <t>EPI0209</t>
  </si>
  <si>
    <t>EPI0210</t>
  </si>
  <si>
    <t>EPI0211</t>
  </si>
  <si>
    <t>EPI0212</t>
  </si>
  <si>
    <t>EPI0213</t>
  </si>
  <si>
    <t>EPI0214</t>
  </si>
  <si>
    <t>EPI0215</t>
  </si>
  <si>
    <t>EPI0216</t>
  </si>
  <si>
    <t>EPI0217</t>
  </si>
  <si>
    <t>EPI0218</t>
  </si>
  <si>
    <t>EPI0219</t>
  </si>
  <si>
    <t>EPI0220</t>
  </si>
  <si>
    <t>EPI0221</t>
  </si>
  <si>
    <t>EPI0222</t>
  </si>
  <si>
    <t>EPI0223</t>
  </si>
  <si>
    <t>EPI0224</t>
  </si>
  <si>
    <t>EPI0225</t>
  </si>
  <si>
    <t>EPI0226</t>
  </si>
  <si>
    <t>EPI0227</t>
  </si>
  <si>
    <t>EPI0228</t>
  </si>
  <si>
    <t>EPI0229</t>
  </si>
  <si>
    <t>EPI0230</t>
  </si>
  <si>
    <t>EPI0231</t>
  </si>
  <si>
    <t>EPI0232</t>
  </si>
  <si>
    <t>EPI0233</t>
  </si>
  <si>
    <t>EPI0234</t>
  </si>
  <si>
    <t>EPI0235</t>
  </si>
  <si>
    <t>EPI0236</t>
  </si>
  <si>
    <t>EPI0237</t>
  </si>
  <si>
    <t>EPI0238</t>
  </si>
  <si>
    <t>EPI0239</t>
  </si>
  <si>
    <t>EPI0240</t>
  </si>
  <si>
    <t>EPI0241</t>
  </si>
  <si>
    <t>EPI0242</t>
  </si>
  <si>
    <t>EPI0243</t>
  </si>
  <si>
    <t>EPI0244</t>
  </si>
  <si>
    <t>EPI0245</t>
  </si>
  <si>
    <t>EPI0246</t>
  </si>
  <si>
    <t>EPI0247</t>
  </si>
  <si>
    <t>EPI0248</t>
  </si>
  <si>
    <t>EPI0249</t>
  </si>
  <si>
    <t>EPI0250</t>
  </si>
  <si>
    <t>EPI0251</t>
  </si>
  <si>
    <t>EPI0252</t>
  </si>
  <si>
    <t>EPI0253</t>
  </si>
  <si>
    <t>EPI0254</t>
  </si>
  <si>
    <t>EPI0255</t>
  </si>
  <si>
    <t>EPI0256</t>
  </si>
  <si>
    <t>EPI0257</t>
  </si>
  <si>
    <t>EPI0258</t>
  </si>
  <si>
    <t>EPI0259</t>
  </si>
  <si>
    <t>EPI0260</t>
  </si>
  <si>
    <t>EPI0261</t>
  </si>
  <si>
    <t>EPI0262</t>
  </si>
  <si>
    <t>EPI0263</t>
  </si>
  <si>
    <t>EPI0264</t>
  </si>
  <si>
    <t>EPI0265</t>
  </si>
  <si>
    <t>EPI0266</t>
  </si>
  <si>
    <t>EPI0267</t>
  </si>
  <si>
    <t>EPI0268</t>
  </si>
  <si>
    <t>EPI0269</t>
  </si>
  <si>
    <t>EPI0270</t>
  </si>
  <si>
    <t>EPI0271</t>
  </si>
  <si>
    <t>EPI0272</t>
  </si>
  <si>
    <t>EPI0273</t>
  </si>
  <si>
    <t>EPI0274</t>
  </si>
  <si>
    <t>EPI0275</t>
  </si>
  <si>
    <t>EPI0276</t>
  </si>
  <si>
    <t>EPI0277</t>
  </si>
  <si>
    <t>EPI0278</t>
  </si>
  <si>
    <t>EPI0279</t>
  </si>
  <si>
    <t>EPI0280</t>
  </si>
  <si>
    <t>EPI0281</t>
  </si>
  <si>
    <t>EPI0282</t>
  </si>
  <si>
    <t>EPI0283</t>
  </si>
  <si>
    <t>EPI0284</t>
  </si>
  <si>
    <t>EPI0285</t>
  </si>
  <si>
    <t>EPI0286</t>
  </si>
  <si>
    <t>EPI0287</t>
  </si>
  <si>
    <t>EPI0288</t>
  </si>
  <si>
    <t>EPI0289</t>
  </si>
  <si>
    <t>EPI0290</t>
  </si>
  <si>
    <t>EPI0291</t>
  </si>
  <si>
    <t>EPI0292</t>
  </si>
  <si>
    <t>EPI0293</t>
  </si>
  <si>
    <t>EPI0294</t>
  </si>
  <si>
    <t>EPI0295</t>
  </si>
  <si>
    <t>EPI0296</t>
  </si>
  <si>
    <t>EPI0297</t>
  </si>
  <si>
    <t>EPI0298</t>
  </si>
  <si>
    <t>EPI0299</t>
  </si>
  <si>
    <t>EPI0300</t>
  </si>
  <si>
    <t>EPI0301</t>
  </si>
  <si>
    <t>EPI0302</t>
  </si>
  <si>
    <t>EPI0303</t>
  </si>
  <si>
    <t>EPI0304</t>
  </si>
  <si>
    <t>EPI0305</t>
  </si>
  <si>
    <t>EPI0306</t>
  </si>
  <si>
    <t>EPI0307</t>
  </si>
  <si>
    <t>EPI0308</t>
  </si>
  <si>
    <t>EPI0309</t>
  </si>
  <si>
    <t>EPI0310</t>
  </si>
  <si>
    <t>EPI0311</t>
  </si>
  <si>
    <t>EPI0312</t>
  </si>
  <si>
    <t>EPI0313</t>
  </si>
  <si>
    <t>EPI0314</t>
  </si>
  <si>
    <t>EPI0315</t>
  </si>
  <si>
    <t>EPI0316</t>
  </si>
  <si>
    <t>EPI0317</t>
  </si>
  <si>
    <t>EPI0318</t>
  </si>
  <si>
    <t>EPI0319</t>
  </si>
  <si>
    <t>EPI0320</t>
  </si>
  <si>
    <t>EPI0321</t>
  </si>
  <si>
    <t>EPI0322</t>
  </si>
  <si>
    <t>EPI0323</t>
  </si>
  <si>
    <t>EPI0324</t>
  </si>
  <si>
    <t>EPI0325</t>
  </si>
  <si>
    <t>EPI0326</t>
  </si>
  <si>
    <t>EPI0327</t>
  </si>
  <si>
    <t>EPI0328</t>
  </si>
  <si>
    <t>EPI0329</t>
  </si>
  <si>
    <t>EPI0330</t>
  </si>
  <si>
    <t>EPI0331</t>
  </si>
  <si>
    <t>EPI0332</t>
  </si>
  <si>
    <t>EPI0333</t>
  </si>
  <si>
    <t>EPI0334</t>
  </si>
  <si>
    <t>EPI0335</t>
  </si>
  <si>
    <t>EPI0336</t>
  </si>
  <si>
    <t>EPI0337</t>
  </si>
  <si>
    <t>EPI0338</t>
  </si>
  <si>
    <t>EPI0339</t>
  </si>
  <si>
    <t>EPI0340</t>
  </si>
  <si>
    <t>EPI0341</t>
  </si>
  <si>
    <t>EPI0342</t>
  </si>
  <si>
    <t>EPI0343</t>
  </si>
  <si>
    <t>EPI0344</t>
  </si>
  <si>
    <t>EPI0345</t>
  </si>
  <si>
    <t>EPI0346</t>
  </si>
  <si>
    <t>EPI0347</t>
  </si>
  <si>
    <t>EPI0348</t>
  </si>
  <si>
    <t>EPI0349</t>
  </si>
  <si>
    <t>EPI0350</t>
  </si>
  <si>
    <t>EPI0351</t>
  </si>
  <si>
    <t>EPI0352</t>
  </si>
  <si>
    <t>EPI0353</t>
  </si>
  <si>
    <t>EPI0354</t>
  </si>
  <si>
    <t>EPI0355</t>
  </si>
  <si>
    <t>EPI0356</t>
  </si>
  <si>
    <t>EPI0357</t>
  </si>
  <si>
    <t>EPI0358</t>
  </si>
  <si>
    <t>EPI0359</t>
  </si>
  <si>
    <t>EPI0360</t>
  </si>
  <si>
    <t>EPI0361</t>
  </si>
  <si>
    <t>EPI0362</t>
  </si>
  <si>
    <t>EPI0363</t>
  </si>
  <si>
    <t>EPI0364</t>
  </si>
  <si>
    <t>EPI0365</t>
  </si>
  <si>
    <t>EPI0366</t>
  </si>
  <si>
    <t>EPI0367</t>
  </si>
  <si>
    <t>EPI0368</t>
  </si>
  <si>
    <t>EPI0369</t>
  </si>
  <si>
    <t>EPI0370</t>
  </si>
  <si>
    <t>EPI0371</t>
  </si>
  <si>
    <t>EPI0372</t>
  </si>
  <si>
    <t>EPI0373</t>
  </si>
  <si>
    <t>EPI0374</t>
  </si>
  <si>
    <t>EPI0375</t>
  </si>
  <si>
    <t>EPI0376</t>
  </si>
  <si>
    <t>EPI0377</t>
  </si>
  <si>
    <t>EPI0378</t>
  </si>
  <si>
    <t>EPI0379</t>
  </si>
  <si>
    <t>EPI0380</t>
  </si>
  <si>
    <t>EPI0381</t>
  </si>
  <si>
    <t>EPI0382</t>
  </si>
  <si>
    <t>EPI0383</t>
  </si>
  <si>
    <t>EPI0384</t>
  </si>
  <si>
    <t>EPI0385</t>
  </si>
  <si>
    <t>EPI0386</t>
  </si>
  <si>
    <t>EPI0387</t>
  </si>
  <si>
    <t>EPI0388</t>
  </si>
  <si>
    <t>EPI0389</t>
  </si>
  <si>
    <t>EPI0390</t>
  </si>
  <si>
    <t>EPI0391</t>
  </si>
  <si>
    <t>EPI0392</t>
  </si>
  <si>
    <t>EPI0393</t>
  </si>
  <si>
    <t>EPI0394</t>
  </si>
  <si>
    <t>EPI0395</t>
  </si>
  <si>
    <t>EPI0396</t>
  </si>
  <si>
    <t>EPI0397</t>
  </si>
  <si>
    <t>EPI0398</t>
  </si>
  <si>
    <t>EPI0399</t>
  </si>
  <si>
    <t>EPI0400</t>
  </si>
  <si>
    <t>EPI0401</t>
  </si>
  <si>
    <t>EPI0402</t>
  </si>
  <si>
    <t>EPI0403</t>
  </si>
  <si>
    <t>EPI0404</t>
  </si>
  <si>
    <t>EPI0405</t>
  </si>
  <si>
    <t>EPI0406</t>
  </si>
  <si>
    <t>EPI0407</t>
  </si>
  <si>
    <t>EPI0408</t>
  </si>
  <si>
    <t>EPI0409</t>
  </si>
  <si>
    <t>EPI0410</t>
  </si>
  <si>
    <t>EPI0411</t>
  </si>
  <si>
    <t>EPI0412</t>
  </si>
  <si>
    <t>EPI0413</t>
  </si>
  <si>
    <t>EPI0414</t>
  </si>
  <si>
    <t>EPI0415</t>
  </si>
  <si>
    <t>EPI0416</t>
  </si>
  <si>
    <t>EPI0417</t>
  </si>
  <si>
    <t>EPI0418</t>
  </si>
  <si>
    <t>EPI0419</t>
  </si>
  <si>
    <t>EPI0420</t>
  </si>
  <si>
    <t>EPI0421</t>
  </si>
  <si>
    <t>EPI0422</t>
  </si>
  <si>
    <t>EPI0423</t>
  </si>
  <si>
    <t>EPI0424</t>
  </si>
  <si>
    <t>EPI0425</t>
  </si>
  <si>
    <t>EPI0426</t>
  </si>
  <si>
    <t>EPI0427</t>
  </si>
  <si>
    <t>EPI0428</t>
  </si>
  <si>
    <t>EPI0429</t>
  </si>
  <si>
    <t>EPI0430</t>
  </si>
  <si>
    <t>EPI0431</t>
  </si>
  <si>
    <t>EPI0432</t>
  </si>
  <si>
    <t>EPI0433</t>
  </si>
  <si>
    <t>EPI0434</t>
  </si>
  <si>
    <t>EPI0435</t>
  </si>
  <si>
    <t>EPI0436</t>
  </si>
  <si>
    <t>EPI0437</t>
  </si>
  <si>
    <t>EPI0438</t>
  </si>
  <si>
    <t>EPI0439</t>
  </si>
  <si>
    <t>EPI0440</t>
  </si>
  <si>
    <t>EPI0441</t>
  </si>
  <si>
    <t>EPI0442</t>
  </si>
  <si>
    <t>EPI0443</t>
  </si>
  <si>
    <t>EPI0444</t>
  </si>
  <si>
    <t>EPI0445</t>
  </si>
  <si>
    <t>EPI0446</t>
  </si>
  <si>
    <t>EPI0447</t>
  </si>
  <si>
    <t>EPI0448</t>
  </si>
  <si>
    <t>EPI0449</t>
  </si>
  <si>
    <t>EPI0450</t>
  </si>
  <si>
    <t>EPI0451</t>
  </si>
  <si>
    <t>EPI0452</t>
  </si>
  <si>
    <t>EPI0453</t>
  </si>
  <si>
    <t>EPI0454</t>
  </si>
  <si>
    <t>EPI0455</t>
  </si>
  <si>
    <t>EPI0456</t>
  </si>
  <si>
    <t>EPI0457</t>
  </si>
  <si>
    <t>EPI0458</t>
  </si>
  <si>
    <t>EPI0459</t>
  </si>
  <si>
    <t>EPI0460</t>
  </si>
  <si>
    <t>EPI0461</t>
  </si>
  <si>
    <t>EPI0462</t>
  </si>
  <si>
    <t>EPI0463</t>
  </si>
  <si>
    <t>EPI0464</t>
  </si>
  <si>
    <t>EPI0465</t>
  </si>
  <si>
    <t>EPI0466</t>
  </si>
  <si>
    <t>EPI0467</t>
  </si>
  <si>
    <t>EPI0468</t>
  </si>
  <si>
    <t>EPI0469</t>
  </si>
  <si>
    <t>EPI0470</t>
  </si>
  <si>
    <t>EPI0471</t>
  </si>
  <si>
    <t>EPI0472</t>
  </si>
  <si>
    <t>EPI0473</t>
  </si>
  <si>
    <t>EPI0474</t>
  </si>
  <si>
    <t>EPI0475</t>
  </si>
  <si>
    <t>EPI0476</t>
  </si>
  <si>
    <t>EPI0477</t>
  </si>
  <si>
    <t>EPI0478</t>
  </si>
  <si>
    <t>EPI0479</t>
  </si>
  <si>
    <t>EPI0480</t>
  </si>
  <si>
    <t>EPI0481</t>
  </si>
  <si>
    <t>EPI0482</t>
  </si>
  <si>
    <t>EPI0483</t>
  </si>
  <si>
    <t>EPI0484</t>
  </si>
  <si>
    <t>EPI0485</t>
  </si>
  <si>
    <t>EPI0486</t>
  </si>
  <si>
    <t>EPI0487</t>
  </si>
  <si>
    <t>EPI0488</t>
  </si>
  <si>
    <t>EPI0489</t>
  </si>
  <si>
    <t>EPI0490</t>
  </si>
  <si>
    <t>EPI0491</t>
  </si>
  <si>
    <t>EPI0492</t>
  </si>
  <si>
    <t>EPI0493</t>
  </si>
  <si>
    <t>EPI0494</t>
  </si>
  <si>
    <t>EPI0495</t>
  </si>
  <si>
    <t>EPI0496</t>
  </si>
  <si>
    <t>EPI0497</t>
  </si>
  <si>
    <t>EPI0498</t>
  </si>
  <si>
    <t>EPI0499</t>
  </si>
  <si>
    <t>EPI0500</t>
  </si>
  <si>
    <t>L-OHP0002</t>
  </si>
  <si>
    <t>PP0001</t>
  </si>
  <si>
    <t>RTX0000</t>
  </si>
  <si>
    <t>RTX0002</t>
  </si>
  <si>
    <t>RTX0003</t>
  </si>
  <si>
    <t>RTX0004</t>
  </si>
  <si>
    <t>RTX0005</t>
  </si>
  <si>
    <t>RTX0006</t>
  </si>
  <si>
    <t>RTX0007</t>
  </si>
  <si>
    <t>RTX0008</t>
  </si>
  <si>
    <t>RTX0009</t>
  </si>
  <si>
    <t>RTX0010</t>
  </si>
  <si>
    <t>RTX0011</t>
  </si>
  <si>
    <t>RTX0012</t>
  </si>
  <si>
    <t>RTX0013</t>
  </si>
  <si>
    <t>RTX0014</t>
  </si>
  <si>
    <t>RTX0015</t>
  </si>
  <si>
    <t>RTX0016</t>
  </si>
  <si>
    <t>RTX0017</t>
  </si>
  <si>
    <t>RTX0018</t>
  </si>
  <si>
    <t>RTX0019</t>
  </si>
  <si>
    <t>RTX0020</t>
  </si>
  <si>
    <t>RTX0021</t>
  </si>
  <si>
    <t>RTX0022</t>
  </si>
  <si>
    <t>RTX0023</t>
  </si>
  <si>
    <t>RTX0024</t>
  </si>
  <si>
    <t>RTX0025</t>
  </si>
  <si>
    <t>RTX0026</t>
  </si>
  <si>
    <t>RTX0027</t>
  </si>
  <si>
    <t>RTX0028</t>
  </si>
  <si>
    <t>RTX0029</t>
  </si>
  <si>
    <t>RTX0030</t>
  </si>
  <si>
    <t>RTX0031</t>
  </si>
  <si>
    <t>RTX0032</t>
  </si>
  <si>
    <t>RTX0033</t>
  </si>
  <si>
    <t>RTX0034</t>
  </si>
  <si>
    <t>RTX0035</t>
  </si>
  <si>
    <t>RTX0036</t>
  </si>
  <si>
    <t>RTX0037</t>
  </si>
  <si>
    <t>RTX0038</t>
  </si>
  <si>
    <t>RTX0039</t>
  </si>
  <si>
    <t>RTX0040</t>
  </si>
  <si>
    <t>RTX0041</t>
  </si>
  <si>
    <t>RTX0042</t>
  </si>
  <si>
    <t>RTX0043</t>
  </si>
  <si>
    <t>RTX0044</t>
  </si>
  <si>
    <t>RTX0045</t>
  </si>
  <si>
    <t>RTX0046</t>
  </si>
  <si>
    <t>RTX0047</t>
  </si>
  <si>
    <t>RTX0048</t>
  </si>
  <si>
    <t>RTX0049</t>
  </si>
  <si>
    <t>RTX0050</t>
  </si>
  <si>
    <t>RTX0051</t>
  </si>
  <si>
    <t>RTX0052</t>
  </si>
  <si>
    <t>RTX0053</t>
  </si>
  <si>
    <t>RTX0054</t>
  </si>
  <si>
    <t>RTX0055</t>
  </si>
  <si>
    <t>RTX0056</t>
  </si>
  <si>
    <t>RTX0057</t>
  </si>
  <si>
    <t>RTX0058</t>
  </si>
  <si>
    <t>RTX0059</t>
  </si>
  <si>
    <t>RTX0060</t>
  </si>
  <si>
    <t>RTX0061</t>
  </si>
  <si>
    <t>RTX0062</t>
  </si>
  <si>
    <t>RTX0063</t>
  </si>
  <si>
    <t>RTX0064</t>
  </si>
  <si>
    <t>RTX0065</t>
  </si>
  <si>
    <t>RTX0066</t>
  </si>
  <si>
    <t>RTX0067</t>
  </si>
  <si>
    <t>RTX0068</t>
  </si>
  <si>
    <t>RTX0069</t>
  </si>
  <si>
    <t>RTX0070</t>
  </si>
  <si>
    <t>RTX0071</t>
  </si>
  <si>
    <t>RTX0072</t>
  </si>
  <si>
    <t>RTX0073</t>
  </si>
  <si>
    <t>RTX0074</t>
  </si>
  <si>
    <t>RTX0075</t>
  </si>
  <si>
    <t>RTX0076</t>
  </si>
  <si>
    <t>RTX0077</t>
  </si>
  <si>
    <t>RTX0078</t>
  </si>
  <si>
    <t>RTX0079</t>
  </si>
  <si>
    <t>RTX0080</t>
  </si>
  <si>
    <t>RTX0081</t>
  </si>
  <si>
    <t>RTX0082</t>
  </si>
  <si>
    <t>RTX0083</t>
  </si>
  <si>
    <t>RTX0084</t>
  </si>
  <si>
    <t>RTX0085</t>
  </si>
  <si>
    <t>RTX0086</t>
  </si>
  <si>
    <t>RTX0087</t>
  </si>
  <si>
    <t>RTX0088</t>
  </si>
  <si>
    <t>RTX0089</t>
  </si>
  <si>
    <t>RTX0090</t>
  </si>
  <si>
    <t>RTX0091</t>
  </si>
  <si>
    <t>RTX0092</t>
  </si>
  <si>
    <t>RTX0093</t>
  </si>
  <si>
    <t>RTX0094</t>
  </si>
  <si>
    <t>RTX0095</t>
  </si>
  <si>
    <t>RTX0096</t>
  </si>
  <si>
    <t>RTX0097</t>
  </si>
  <si>
    <t>RTX0098</t>
  </si>
  <si>
    <t>RTX0099</t>
  </si>
  <si>
    <t>RTX0100</t>
  </si>
  <si>
    <t>RTX0101</t>
  </si>
  <si>
    <t>RTX0102</t>
  </si>
  <si>
    <t>RTX0103</t>
  </si>
  <si>
    <t>RTX0104</t>
  </si>
  <si>
    <t>RTX0105</t>
  </si>
  <si>
    <t>RTX0106</t>
  </si>
  <si>
    <t>RTX0107</t>
  </si>
  <si>
    <t>RTX0108</t>
  </si>
  <si>
    <t>RTX0109</t>
  </si>
  <si>
    <t>RTX0110</t>
  </si>
  <si>
    <t>RTX0111</t>
  </si>
  <si>
    <t>RTX0112</t>
  </si>
  <si>
    <t>RTX0113</t>
  </si>
  <si>
    <t>RTX0114</t>
  </si>
  <si>
    <t>RTX0115</t>
  </si>
  <si>
    <t>RTX0116</t>
  </si>
  <si>
    <t>RTX0117</t>
  </si>
  <si>
    <t>RTX0118</t>
  </si>
  <si>
    <t>RTX0119</t>
  </si>
  <si>
    <t>RTX0120</t>
  </si>
  <si>
    <t>RTX0121</t>
  </si>
  <si>
    <t>RTX0122</t>
  </si>
  <si>
    <t>RTX0123</t>
  </si>
  <si>
    <t>RTX0124</t>
  </si>
  <si>
    <t>RTX0125</t>
  </si>
  <si>
    <t>RTX0126</t>
  </si>
  <si>
    <t>RTX0127</t>
  </si>
  <si>
    <t>RTX0128</t>
  </si>
  <si>
    <t>RTX0129</t>
  </si>
  <si>
    <t>RTX0130</t>
  </si>
  <si>
    <t>RTX0131</t>
  </si>
  <si>
    <t>RTX0132</t>
  </si>
  <si>
    <t>RTX0133</t>
  </si>
  <si>
    <t>RTX0134</t>
  </si>
  <si>
    <t>RTX0135</t>
  </si>
  <si>
    <t>RTX0136</t>
  </si>
  <si>
    <t>RTX0137</t>
  </si>
  <si>
    <t>RTX0138</t>
  </si>
  <si>
    <t>RTX0139</t>
  </si>
  <si>
    <t>RTX0140</t>
  </si>
  <si>
    <t>RTX0141</t>
  </si>
  <si>
    <t>RTX0142</t>
  </si>
  <si>
    <t>RTX0143</t>
  </si>
  <si>
    <t>RTX0144</t>
  </si>
  <si>
    <t>RTX0145</t>
  </si>
  <si>
    <t>RTX0146</t>
  </si>
  <si>
    <t>RTX0147</t>
  </si>
  <si>
    <t>RTX0148</t>
  </si>
  <si>
    <t>RTX0149</t>
  </si>
  <si>
    <t>RTX0150</t>
  </si>
  <si>
    <t>RTX0151</t>
  </si>
  <si>
    <t>RTX0152</t>
  </si>
  <si>
    <t>RTX0153</t>
  </si>
  <si>
    <t>RTX0154</t>
  </si>
  <si>
    <t>RTX0155</t>
  </si>
  <si>
    <t>RTX0156</t>
  </si>
  <si>
    <t>RTX0157</t>
  </si>
  <si>
    <t>RTX0158</t>
  </si>
  <si>
    <t>RTX0159</t>
  </si>
  <si>
    <t>RTX0160</t>
  </si>
  <si>
    <t>RTX0161</t>
  </si>
  <si>
    <t>RTX0162</t>
  </si>
  <si>
    <t>RTX0163</t>
  </si>
  <si>
    <t>RTX0164</t>
  </si>
  <si>
    <t>RTX0165</t>
  </si>
  <si>
    <t>RTX0166</t>
  </si>
  <si>
    <t>RTX0167</t>
  </si>
  <si>
    <t>RTX0168</t>
  </si>
  <si>
    <t>RTX0169</t>
  </si>
  <si>
    <t>RTX0170</t>
  </si>
  <si>
    <t>RTX0171</t>
  </si>
  <si>
    <t>RTX0172</t>
  </si>
  <si>
    <t>RTX0173</t>
  </si>
  <si>
    <t>RTX0174</t>
  </si>
  <si>
    <t>RTX0175</t>
  </si>
  <si>
    <t>RTX0176</t>
  </si>
  <si>
    <t>RTX0177</t>
  </si>
  <si>
    <t>RTX0178</t>
  </si>
  <si>
    <t>RTX0179</t>
  </si>
  <si>
    <t>RTX0180</t>
  </si>
  <si>
    <t>RTX0181</t>
  </si>
  <si>
    <t>RTX0182</t>
  </si>
  <si>
    <t>RTX0183</t>
  </si>
  <si>
    <t>RTX0184</t>
  </si>
  <si>
    <t>RTX0185</t>
  </si>
  <si>
    <t>RTX0186</t>
  </si>
  <si>
    <t>RTX0187</t>
  </si>
  <si>
    <t>RTX0188</t>
  </si>
  <si>
    <t>RTX0189</t>
  </si>
  <si>
    <t>RTX0190</t>
  </si>
  <si>
    <t>RTX0191</t>
  </si>
  <si>
    <t>RTX0192</t>
  </si>
  <si>
    <t>RTX0193</t>
  </si>
  <si>
    <t>RTX0194</t>
  </si>
  <si>
    <t>RTX0195</t>
  </si>
  <si>
    <t>RTX0196</t>
  </si>
  <si>
    <t>RTX0197</t>
  </si>
  <si>
    <t>RTX0198</t>
  </si>
  <si>
    <t>RTX0199</t>
  </si>
  <si>
    <t>RTX0200</t>
  </si>
  <si>
    <t>RTX0201</t>
  </si>
  <si>
    <t>RTX0202</t>
  </si>
  <si>
    <t>RTX0203</t>
  </si>
  <si>
    <t>RTX0204</t>
  </si>
  <si>
    <t>RTX0205</t>
  </si>
  <si>
    <t>RTX0206</t>
  </si>
  <si>
    <t>RTX0207</t>
  </si>
  <si>
    <t>RTX0208</t>
  </si>
  <si>
    <t>RTX0209</t>
  </si>
  <si>
    <t>RTX0210</t>
  </si>
  <si>
    <t>RTX0211</t>
  </si>
  <si>
    <t>RTX0212</t>
  </si>
  <si>
    <t>RTX0213</t>
  </si>
  <si>
    <t>RTX0214</t>
  </si>
  <si>
    <t>RTX0215</t>
  </si>
  <si>
    <t>RTX0216</t>
  </si>
  <si>
    <t>RTX0217</t>
  </si>
  <si>
    <t>RTX0218</t>
  </si>
  <si>
    <t>RTX0219</t>
  </si>
  <si>
    <t>RTX0220</t>
  </si>
  <si>
    <t>RTX0221</t>
  </si>
  <si>
    <t>RTX0222</t>
  </si>
  <si>
    <t>RTX0223</t>
  </si>
  <si>
    <t>RTX0224</t>
  </si>
  <si>
    <t>RTX0225</t>
  </si>
  <si>
    <t>RTX0226</t>
  </si>
  <si>
    <t>RTX0227</t>
  </si>
  <si>
    <t>RTX0228</t>
  </si>
  <si>
    <t>RTX0229</t>
  </si>
  <si>
    <t>RTX0230</t>
  </si>
  <si>
    <t>RTX0231</t>
  </si>
  <si>
    <t>RTX0232</t>
  </si>
  <si>
    <t>RTX0233</t>
  </si>
  <si>
    <t>RTX0234</t>
  </si>
  <si>
    <t>RTX0235</t>
  </si>
  <si>
    <t>RTX0236</t>
  </si>
  <si>
    <t>RTX0237</t>
  </si>
  <si>
    <t>RTX0238</t>
  </si>
  <si>
    <t>RTX0239</t>
  </si>
  <si>
    <t>RTX0240</t>
  </si>
  <si>
    <t>RTX0241</t>
  </si>
  <si>
    <t>RTX0242</t>
  </si>
  <si>
    <t>RTX0243</t>
  </si>
  <si>
    <t>RTX0244</t>
  </si>
  <si>
    <t>RTX0245</t>
  </si>
  <si>
    <t>RTX0246</t>
  </si>
  <si>
    <t>RTX0247</t>
  </si>
  <si>
    <t>RTX0248</t>
  </si>
  <si>
    <t>RTX0249</t>
  </si>
  <si>
    <t>RTX0250</t>
  </si>
  <si>
    <t>RTX0251</t>
  </si>
  <si>
    <t>RTX0252</t>
  </si>
  <si>
    <t>RTX0253</t>
  </si>
  <si>
    <t>RTX0254</t>
  </si>
  <si>
    <t>RTX0255</t>
  </si>
  <si>
    <t>RTX0256</t>
  </si>
  <si>
    <t>RTX0257</t>
  </si>
  <si>
    <t>RTX0258</t>
  </si>
  <si>
    <t>RTX0259</t>
  </si>
  <si>
    <t>RTX0260</t>
  </si>
  <si>
    <t>RTX0261</t>
  </si>
  <si>
    <t>RTX0262</t>
  </si>
  <si>
    <t>RTX0263</t>
  </si>
  <si>
    <t>RTX0264</t>
  </si>
  <si>
    <t>RTX0265</t>
  </si>
  <si>
    <t>RTX0266</t>
  </si>
  <si>
    <t>RTX0267</t>
  </si>
  <si>
    <t>RTX0268</t>
  </si>
  <si>
    <t>RTX0269</t>
  </si>
  <si>
    <t>RTX0270</t>
  </si>
  <si>
    <t>RTX0271</t>
  </si>
  <si>
    <t>RTX0272</t>
  </si>
  <si>
    <t>RTX0273</t>
  </si>
  <si>
    <t>RTX0274</t>
  </si>
  <si>
    <t>RTX0275</t>
  </si>
  <si>
    <t>RTX0276</t>
  </si>
  <si>
    <t>RTX0277</t>
  </si>
  <si>
    <t>RTX0278</t>
  </si>
  <si>
    <t>RTX0279</t>
  </si>
  <si>
    <t>RTX0280</t>
  </si>
  <si>
    <t>RTX0281</t>
  </si>
  <si>
    <t>RTX0282</t>
  </si>
  <si>
    <t>RTX0283</t>
  </si>
  <si>
    <t>RTX0284</t>
  </si>
  <si>
    <t>RTX0285</t>
  </si>
  <si>
    <t>RTX0286</t>
  </si>
  <si>
    <t>RTX0287</t>
  </si>
  <si>
    <t>RTX0288</t>
  </si>
  <si>
    <t>RTX0289</t>
  </si>
  <si>
    <t>RTX0290</t>
  </si>
  <si>
    <t>RTX0291</t>
  </si>
  <si>
    <t>RTX0292</t>
  </si>
  <si>
    <t>RTX0293</t>
  </si>
  <si>
    <t>RTX0294</t>
  </si>
  <si>
    <t>RTX0295</t>
  </si>
  <si>
    <t>RTX0296</t>
  </si>
  <si>
    <t>RTX0297</t>
  </si>
  <si>
    <t>RTX0298</t>
  </si>
  <si>
    <t>RTX0299</t>
  </si>
  <si>
    <t>RTX0300</t>
  </si>
  <si>
    <t>RTX0301</t>
  </si>
  <si>
    <t>RTX0302</t>
  </si>
  <si>
    <t>RTX0303</t>
  </si>
  <si>
    <t>RTX0304</t>
  </si>
  <si>
    <t>RTX0305</t>
  </si>
  <si>
    <t>RTX0306</t>
  </si>
  <si>
    <t>RTX0307</t>
  </si>
  <si>
    <t>RTX0308</t>
  </si>
  <si>
    <t>RTX0309</t>
  </si>
  <si>
    <t>RTX0310</t>
  </si>
  <si>
    <t>RTX0311</t>
  </si>
  <si>
    <t>RTX0312</t>
  </si>
  <si>
    <t>RTX0313</t>
  </si>
  <si>
    <t>RTX0314</t>
  </si>
  <si>
    <t>RTX0315</t>
  </si>
  <si>
    <t>RTX0316</t>
  </si>
  <si>
    <t>RTX0317</t>
  </si>
  <si>
    <t>RTX0318</t>
  </si>
  <si>
    <t>RTX0319</t>
  </si>
  <si>
    <t>RTX0320</t>
  </si>
  <si>
    <t>RTX0321</t>
  </si>
  <si>
    <t>RTX0322</t>
  </si>
  <si>
    <t>RTX0323</t>
  </si>
  <si>
    <t>RTX0324</t>
  </si>
  <si>
    <t>RTX0325</t>
  </si>
  <si>
    <t>RTX0326</t>
  </si>
  <si>
    <t>RTX0327</t>
  </si>
  <si>
    <t>RTX0328</t>
  </si>
  <si>
    <t>RTX0329</t>
  </si>
  <si>
    <t>RTX0330</t>
  </si>
  <si>
    <t>RTX0331</t>
  </si>
  <si>
    <t>RTX0332</t>
  </si>
  <si>
    <t>RTX0333</t>
  </si>
  <si>
    <t>RTX0334</t>
  </si>
  <si>
    <t>RTX0335</t>
  </si>
  <si>
    <t>RTX0336</t>
  </si>
  <si>
    <t>RTX0337</t>
  </si>
  <si>
    <t>RTX0338</t>
  </si>
  <si>
    <t>RTX0339</t>
  </si>
  <si>
    <t>RTX0340</t>
  </si>
  <si>
    <t>RTX0341</t>
  </si>
  <si>
    <t>RTX0342</t>
  </si>
  <si>
    <t>RTX0343</t>
  </si>
  <si>
    <t>RTX0344</t>
  </si>
  <si>
    <t>RTX0345</t>
  </si>
  <si>
    <t>RTX0346</t>
  </si>
  <si>
    <t>RTX0347</t>
  </si>
  <si>
    <t>RTX0348</t>
  </si>
  <si>
    <t>RTX0349</t>
  </si>
  <si>
    <t>RTX0350</t>
  </si>
  <si>
    <t>RTX0351</t>
  </si>
  <si>
    <t>RTX0352</t>
  </si>
  <si>
    <t>RTX0353</t>
  </si>
  <si>
    <t>RTX0354</t>
  </si>
  <si>
    <t>RTX0355</t>
  </si>
  <si>
    <t>RTX0356</t>
  </si>
  <si>
    <t>RTX0357</t>
  </si>
  <si>
    <t>RTX0358</t>
  </si>
  <si>
    <t>RTX0359</t>
  </si>
  <si>
    <t>RTX0360</t>
  </si>
  <si>
    <t>RTX0361</t>
  </si>
  <si>
    <t>RTX0362</t>
  </si>
  <si>
    <t>RTX0363</t>
  </si>
  <si>
    <t>RTX0364</t>
  </si>
  <si>
    <t>RTX0365</t>
  </si>
  <si>
    <t>RTX0366</t>
  </si>
  <si>
    <t>RTX0367</t>
  </si>
  <si>
    <t>RTX0368</t>
  </si>
  <si>
    <t>RTX0369</t>
  </si>
  <si>
    <t>RTX0370</t>
  </si>
  <si>
    <t>RTX0371</t>
  </si>
  <si>
    <t>RTX0372</t>
  </si>
  <si>
    <t>RTX0373</t>
  </si>
  <si>
    <t>RTX0374</t>
  </si>
  <si>
    <t>RTX0375</t>
  </si>
  <si>
    <t>RTX0376</t>
  </si>
  <si>
    <t>RTX0377</t>
  </si>
  <si>
    <t>RTX0378</t>
  </si>
  <si>
    <t>RTX0379</t>
  </si>
  <si>
    <t>RTX0380</t>
  </si>
  <si>
    <t>RTX0381</t>
  </si>
  <si>
    <t>RTX0382</t>
  </si>
  <si>
    <t>RTX0383</t>
  </si>
  <si>
    <t>RTX0384</t>
  </si>
  <si>
    <t>RTX0385</t>
  </si>
  <si>
    <t>RTX0386</t>
  </si>
  <si>
    <t>RTX0387</t>
  </si>
  <si>
    <t>RTX0388</t>
  </si>
  <si>
    <t>RTX0389</t>
  </si>
  <si>
    <t>RTX0390</t>
  </si>
  <si>
    <t>RTX0391</t>
  </si>
  <si>
    <t>RTX0392</t>
  </si>
  <si>
    <t>RTX0393</t>
  </si>
  <si>
    <t>RTX0394</t>
  </si>
  <si>
    <t>RTX0395</t>
  </si>
  <si>
    <t>RTX0396</t>
  </si>
  <si>
    <t>RTX0397</t>
  </si>
  <si>
    <t>RTX0398</t>
  </si>
  <si>
    <t>RTX0399</t>
  </si>
  <si>
    <t>RTX0400</t>
  </si>
  <si>
    <t>RTX0401</t>
  </si>
  <si>
    <t>RTX0402</t>
  </si>
  <si>
    <t>RTX0403</t>
  </si>
  <si>
    <t>RTX0404</t>
  </si>
  <si>
    <t>RTX0405</t>
  </si>
  <si>
    <t>RTX0406</t>
  </si>
  <si>
    <t>RTX0407</t>
  </si>
  <si>
    <t>RTX0408</t>
  </si>
  <si>
    <t>RTX0409</t>
  </si>
  <si>
    <t>RTX0410</t>
  </si>
  <si>
    <t>RTX0411</t>
  </si>
  <si>
    <t>RTX0412</t>
  </si>
  <si>
    <t>RTX0413</t>
  </si>
  <si>
    <t>RTX0414</t>
  </si>
  <si>
    <t>RTX0415</t>
  </si>
  <si>
    <t>RTX0416</t>
  </si>
  <si>
    <t>RTX0417</t>
  </si>
  <si>
    <t>RTX0418</t>
  </si>
  <si>
    <t>RTX0419</t>
  </si>
  <si>
    <t>RTX0420</t>
  </si>
  <si>
    <t>RTX0421</t>
  </si>
  <si>
    <t>RTX0422</t>
  </si>
  <si>
    <t>RTX0423</t>
  </si>
  <si>
    <t>RTX0424</t>
  </si>
  <si>
    <t>RTX0425</t>
  </si>
  <si>
    <t>RTX0426</t>
  </si>
  <si>
    <t>RTX0427</t>
  </si>
  <si>
    <t>RTX0428</t>
  </si>
  <si>
    <t>RTX0429</t>
  </si>
  <si>
    <t>RTX0430</t>
  </si>
  <si>
    <t>RTX0431</t>
  </si>
  <si>
    <t>RTX0432</t>
  </si>
  <si>
    <t>RTX0433</t>
  </si>
  <si>
    <t>RTX0434</t>
  </si>
  <si>
    <t>RTX0435</t>
  </si>
  <si>
    <t>RTX0436</t>
  </si>
  <si>
    <t>RTX0437</t>
  </si>
  <si>
    <t>RTX0438</t>
  </si>
  <si>
    <t>RTX0439</t>
  </si>
  <si>
    <t>RTX0440</t>
  </si>
  <si>
    <t>RTX0441</t>
  </si>
  <si>
    <t>RTX0442</t>
  </si>
  <si>
    <t>RTX0443</t>
  </si>
  <si>
    <t>RTX0444</t>
  </si>
  <si>
    <t>RTX0445</t>
  </si>
  <si>
    <t>RTX0446</t>
  </si>
  <si>
    <t>RTX0447</t>
  </si>
  <si>
    <t>RTX0448</t>
  </si>
  <si>
    <t>RTX0449</t>
  </si>
  <si>
    <t>RTX0450</t>
  </si>
  <si>
    <t>RTX0451</t>
  </si>
  <si>
    <t>RTX0452</t>
  </si>
  <si>
    <t>RTX0453</t>
  </si>
  <si>
    <t>RTX0454</t>
  </si>
  <si>
    <t>RTX0455</t>
  </si>
  <si>
    <t>RTX0456</t>
  </si>
  <si>
    <t>RTX0457</t>
  </si>
  <si>
    <t>RTX0458</t>
  </si>
  <si>
    <t>RTX0459</t>
  </si>
  <si>
    <t>RTX0460</t>
  </si>
  <si>
    <t>RTX0461</t>
  </si>
  <si>
    <t>RTX0462</t>
  </si>
  <si>
    <t>RTX0463</t>
  </si>
  <si>
    <t>RTX0464</t>
  </si>
  <si>
    <t>RTX0465</t>
  </si>
  <si>
    <t>RTX0466</t>
  </si>
  <si>
    <t>RTX0467</t>
  </si>
  <si>
    <t>RTX0468</t>
  </si>
  <si>
    <t>RTX0469</t>
  </si>
  <si>
    <t>RTX0470</t>
  </si>
  <si>
    <t>RTX0471</t>
  </si>
  <si>
    <t>RTX0472</t>
  </si>
  <si>
    <t>RTX0473</t>
  </si>
  <si>
    <t>RTX0474</t>
  </si>
  <si>
    <t>RTX0475</t>
  </si>
  <si>
    <t>RTX0476</t>
  </si>
  <si>
    <t>RTX0477</t>
  </si>
  <si>
    <t>RTX0478</t>
  </si>
  <si>
    <t>RTX0479</t>
  </si>
  <si>
    <t>RTX0480</t>
  </si>
  <si>
    <t>RTX0481</t>
  </si>
  <si>
    <t>RTX0482</t>
  </si>
  <si>
    <t>RTX0483</t>
  </si>
  <si>
    <t>RTX0484</t>
  </si>
  <si>
    <t>RTX0485</t>
  </si>
  <si>
    <t>RTX0486</t>
  </si>
  <si>
    <t>RTX0487</t>
  </si>
  <si>
    <t>RTX0488</t>
  </si>
  <si>
    <t>RTX0489</t>
  </si>
  <si>
    <t>RTX0490</t>
  </si>
  <si>
    <t>RTX0491</t>
  </si>
  <si>
    <t>RTX0492</t>
  </si>
  <si>
    <t>RTX0493</t>
  </si>
  <si>
    <t>RTX0494</t>
  </si>
  <si>
    <t>RTX0495</t>
  </si>
  <si>
    <t>RTX0496</t>
  </si>
  <si>
    <t>RTX0497</t>
  </si>
  <si>
    <t>RTX0498</t>
  </si>
  <si>
    <t>RTX0499</t>
  </si>
  <si>
    <t>RTX0500</t>
  </si>
  <si>
    <t>BV0001</t>
  </si>
  <si>
    <t>BV0000</t>
  </si>
  <si>
    <t>BV0002</t>
  </si>
  <si>
    <t>BV0003</t>
  </si>
  <si>
    <t>BV0004</t>
  </si>
  <si>
    <t>BV0005</t>
  </si>
  <si>
    <t>BV0006</t>
  </si>
  <si>
    <t>BV0007</t>
  </si>
  <si>
    <t>BV0008</t>
  </si>
  <si>
    <t>BV0009</t>
  </si>
  <si>
    <t>BV0010</t>
  </si>
  <si>
    <t>BV0011</t>
  </si>
  <si>
    <t>BV0012</t>
  </si>
  <si>
    <t>BV0013</t>
  </si>
  <si>
    <t>BV0014</t>
  </si>
  <si>
    <t>BV0015</t>
  </si>
  <si>
    <t>BV0016</t>
  </si>
  <si>
    <t>BV0017</t>
  </si>
  <si>
    <t>BV0018</t>
  </si>
  <si>
    <t>BV0019</t>
  </si>
  <si>
    <t>BV0020</t>
  </si>
  <si>
    <t>BV0021</t>
  </si>
  <si>
    <t>BV0022</t>
  </si>
  <si>
    <t>BV0023</t>
  </si>
  <si>
    <t>BV0024</t>
  </si>
  <si>
    <t>BV0025</t>
  </si>
  <si>
    <t>BV0026</t>
  </si>
  <si>
    <t>BV0027</t>
  </si>
  <si>
    <t>BV0028</t>
  </si>
  <si>
    <t>BV0029</t>
  </si>
  <si>
    <t>BV0030</t>
  </si>
  <si>
    <t>BV0031</t>
  </si>
  <si>
    <t>BV0032</t>
  </si>
  <si>
    <t>BV0033</t>
  </si>
  <si>
    <t>BV0034</t>
  </si>
  <si>
    <t>BV0035</t>
  </si>
  <si>
    <t>BV0036</t>
  </si>
  <si>
    <t>BV0037</t>
  </si>
  <si>
    <t>BV0038</t>
  </si>
  <si>
    <t>BV0039</t>
  </si>
  <si>
    <t>BV0040</t>
  </si>
  <si>
    <t>BV0041</t>
  </si>
  <si>
    <t>BV0042</t>
  </si>
  <si>
    <t>BV0043</t>
  </si>
  <si>
    <t>BV0044</t>
  </si>
  <si>
    <t>BV0045</t>
  </si>
  <si>
    <t>BV0046</t>
  </si>
  <si>
    <t>BV0047</t>
  </si>
  <si>
    <t>BV0048</t>
  </si>
  <si>
    <t>BV0049</t>
  </si>
  <si>
    <t>BV0050</t>
  </si>
  <si>
    <t>BV0051</t>
  </si>
  <si>
    <t>BV0052</t>
  </si>
  <si>
    <t>BV0053</t>
  </si>
  <si>
    <t>BV0054</t>
  </si>
  <si>
    <t>BV0055</t>
  </si>
  <si>
    <t>BV0056</t>
  </si>
  <si>
    <t>BV0057</t>
  </si>
  <si>
    <t>BV0058</t>
  </si>
  <si>
    <t>BV0059</t>
  </si>
  <si>
    <t>BV0060</t>
  </si>
  <si>
    <t>BV0061</t>
  </si>
  <si>
    <t>BV0062</t>
  </si>
  <si>
    <t>BV0063</t>
  </si>
  <si>
    <t>BV0064</t>
  </si>
  <si>
    <t>BV0065</t>
  </si>
  <si>
    <t>BV0066</t>
  </si>
  <si>
    <t>BV0067</t>
  </si>
  <si>
    <t>BV0068</t>
  </si>
  <si>
    <t>BV0069</t>
  </si>
  <si>
    <t>BV0070</t>
  </si>
  <si>
    <t>BV0071</t>
  </si>
  <si>
    <t>BV0072</t>
  </si>
  <si>
    <t>BV0073</t>
  </si>
  <si>
    <t>BV0074</t>
  </si>
  <si>
    <t>BV0075</t>
  </si>
  <si>
    <t>BV0076</t>
  </si>
  <si>
    <t>BV0077</t>
  </si>
  <si>
    <t>BV0078</t>
  </si>
  <si>
    <t>BV0079</t>
  </si>
  <si>
    <t>BV0080</t>
  </si>
  <si>
    <t>BV0081</t>
  </si>
  <si>
    <t>BV0082</t>
  </si>
  <si>
    <t>BV0083</t>
  </si>
  <si>
    <t>BV0084</t>
  </si>
  <si>
    <t>BV0085</t>
  </si>
  <si>
    <t>BV0086</t>
  </si>
  <si>
    <t>BV0087</t>
  </si>
  <si>
    <t>BV0088</t>
  </si>
  <si>
    <t>BV0089</t>
  </si>
  <si>
    <t>BV0090</t>
  </si>
  <si>
    <t>BV0091</t>
  </si>
  <si>
    <t>BV0092</t>
  </si>
  <si>
    <t>BV0093</t>
  </si>
  <si>
    <t>BV0094</t>
  </si>
  <si>
    <t>BV0095</t>
  </si>
  <si>
    <t>BV0096</t>
  </si>
  <si>
    <t>BV0097</t>
  </si>
  <si>
    <t>BV0098</t>
  </si>
  <si>
    <t>BV0099</t>
  </si>
  <si>
    <t>BV0100</t>
  </si>
  <si>
    <t>BV0101</t>
  </si>
  <si>
    <t>BV0102</t>
  </si>
  <si>
    <t>BV0103</t>
  </si>
  <si>
    <t>BV0104</t>
  </si>
  <si>
    <t>BV0105</t>
  </si>
  <si>
    <t>BV0106</t>
  </si>
  <si>
    <t>BV0107</t>
  </si>
  <si>
    <t>BV0108</t>
  </si>
  <si>
    <t>BV0109</t>
  </si>
  <si>
    <t>BV0110</t>
  </si>
  <si>
    <t>BV0111</t>
  </si>
  <si>
    <t>BV0112</t>
  </si>
  <si>
    <t>BV0113</t>
  </si>
  <si>
    <t>BV0114</t>
  </si>
  <si>
    <t>BV0115</t>
  </si>
  <si>
    <t>BV0116</t>
  </si>
  <si>
    <t>BV0117</t>
  </si>
  <si>
    <t>BV0118</t>
  </si>
  <si>
    <t>BV0119</t>
  </si>
  <si>
    <t>BV0120</t>
  </si>
  <si>
    <t>BV0121</t>
  </si>
  <si>
    <t>BV0122</t>
  </si>
  <si>
    <t>BV0123</t>
  </si>
  <si>
    <t>BV0124</t>
  </si>
  <si>
    <t>BV0125</t>
  </si>
  <si>
    <t>BV0126</t>
  </si>
  <si>
    <t>BV0127</t>
  </si>
  <si>
    <t>BV0128</t>
  </si>
  <si>
    <t>BV0129</t>
  </si>
  <si>
    <t>BV0130</t>
  </si>
  <si>
    <t>BV0131</t>
  </si>
  <si>
    <t>BV0132</t>
  </si>
  <si>
    <t>BV0133</t>
  </si>
  <si>
    <t>BV0134</t>
  </si>
  <si>
    <t>BV0135</t>
  </si>
  <si>
    <t>BV0136</t>
  </si>
  <si>
    <t>BV0137</t>
  </si>
  <si>
    <t>BV0138</t>
  </si>
  <si>
    <t>BV0139</t>
  </si>
  <si>
    <t>BV0140</t>
  </si>
  <si>
    <t>BV0141</t>
  </si>
  <si>
    <t>BV0142</t>
  </si>
  <si>
    <t>BV0143</t>
  </si>
  <si>
    <t>BV0144</t>
  </si>
  <si>
    <t>BV0145</t>
  </si>
  <si>
    <t>BV0146</t>
  </si>
  <si>
    <t>BV0147</t>
  </si>
  <si>
    <t>BV0148</t>
  </si>
  <si>
    <t>BV0149</t>
  </si>
  <si>
    <t>BV0150</t>
  </si>
  <si>
    <t>BV0151</t>
  </si>
  <si>
    <t>BV0152</t>
  </si>
  <si>
    <t>BV0153</t>
  </si>
  <si>
    <t>BV0154</t>
  </si>
  <si>
    <t>BV0155</t>
  </si>
  <si>
    <t>BV0156</t>
  </si>
  <si>
    <t>BV0157</t>
  </si>
  <si>
    <t>BV0158</t>
  </si>
  <si>
    <t>BV0159</t>
  </si>
  <si>
    <t>BV0160</t>
  </si>
  <si>
    <t>BV0161</t>
  </si>
  <si>
    <t>BV0162</t>
  </si>
  <si>
    <t>BV0163</t>
  </si>
  <si>
    <t>BV0164</t>
  </si>
  <si>
    <t>BV0165</t>
  </si>
  <si>
    <t>BV0166</t>
  </si>
  <si>
    <t>BV0167</t>
  </si>
  <si>
    <t>BV0168</t>
  </si>
  <si>
    <t>BV0169</t>
  </si>
  <si>
    <t>BV0170</t>
  </si>
  <si>
    <t>BV0171</t>
  </si>
  <si>
    <t>BV0172</t>
  </si>
  <si>
    <t>BV0173</t>
  </si>
  <si>
    <t>BV0174</t>
  </si>
  <si>
    <t>BV0175</t>
  </si>
  <si>
    <t>BV0176</t>
  </si>
  <si>
    <t>BV0177</t>
  </si>
  <si>
    <t>BV0178</t>
  </si>
  <si>
    <t>BV0179</t>
  </si>
  <si>
    <t>BV0180</t>
  </si>
  <si>
    <t>BV0181</t>
  </si>
  <si>
    <t>BV0182</t>
  </si>
  <si>
    <t>BV0183</t>
  </si>
  <si>
    <t>BV0184</t>
  </si>
  <si>
    <t>BV0185</t>
  </si>
  <si>
    <t>BV0186</t>
  </si>
  <si>
    <t>BV0187</t>
  </si>
  <si>
    <t>BV0188</t>
  </si>
  <si>
    <t>BV0189</t>
  </si>
  <si>
    <t>BV0190</t>
  </si>
  <si>
    <t>BV0191</t>
  </si>
  <si>
    <t>BV0192</t>
  </si>
  <si>
    <t>BV0193</t>
  </si>
  <si>
    <t>BV0194</t>
  </si>
  <si>
    <t>BV0195</t>
  </si>
  <si>
    <t>BV0196</t>
  </si>
  <si>
    <t>BV0197</t>
  </si>
  <si>
    <t>BV0198</t>
  </si>
  <si>
    <t>BV0199</t>
  </si>
  <si>
    <t>BV0200</t>
  </si>
  <si>
    <t>BV0201</t>
  </si>
  <si>
    <t>BV0202</t>
  </si>
  <si>
    <t>BV0203</t>
  </si>
  <si>
    <t>BV0204</t>
  </si>
  <si>
    <t>BV0205</t>
  </si>
  <si>
    <t>BV0206</t>
  </si>
  <si>
    <t>BV0207</t>
  </si>
  <si>
    <t>BV0208</t>
  </si>
  <si>
    <t>BV0209</t>
  </si>
  <si>
    <t>BV0210</t>
  </si>
  <si>
    <t>BV0211</t>
  </si>
  <si>
    <t>BV0212</t>
  </si>
  <si>
    <t>BV0213</t>
  </si>
  <si>
    <t>BV0214</t>
  </si>
  <si>
    <t>BV0215</t>
  </si>
  <si>
    <t>BV0216</t>
  </si>
  <si>
    <t>BV0217</t>
  </si>
  <si>
    <t>BV0218</t>
  </si>
  <si>
    <t>BV0219</t>
  </si>
  <si>
    <t>BV0220</t>
  </si>
  <si>
    <t>BV0221</t>
  </si>
  <si>
    <t>BV0222</t>
  </si>
  <si>
    <t>BV0223</t>
  </si>
  <si>
    <t>BV0224</t>
  </si>
  <si>
    <t>BV0225</t>
  </si>
  <si>
    <t>BV0226</t>
  </si>
  <si>
    <t>BV0227</t>
  </si>
  <si>
    <t>BV0228</t>
  </si>
  <si>
    <t>BV0229</t>
  </si>
  <si>
    <t>BV0230</t>
  </si>
  <si>
    <t>BV0231</t>
  </si>
  <si>
    <t>BV0232</t>
  </si>
  <si>
    <t>BV0233</t>
  </si>
  <si>
    <t>BV0234</t>
  </si>
  <si>
    <t>BV0235</t>
  </si>
  <si>
    <t>BV0236</t>
  </si>
  <si>
    <t>BV0237</t>
  </si>
  <si>
    <t>BV0238</t>
  </si>
  <si>
    <t>BV0239</t>
  </si>
  <si>
    <t>BV0240</t>
  </si>
  <si>
    <t>BV0241</t>
  </si>
  <si>
    <t>BV0242</t>
  </si>
  <si>
    <t>BV0243</t>
  </si>
  <si>
    <t>BV0244</t>
  </si>
  <si>
    <t>BV0245</t>
  </si>
  <si>
    <t>BV0246</t>
  </si>
  <si>
    <t>BV0247</t>
  </si>
  <si>
    <t>BV0248</t>
  </si>
  <si>
    <t>BV0249</t>
  </si>
  <si>
    <t>BV0250</t>
  </si>
  <si>
    <t>BV0251</t>
  </si>
  <si>
    <t>BV0252</t>
  </si>
  <si>
    <t>BV0253</t>
  </si>
  <si>
    <t>BV0254</t>
  </si>
  <si>
    <t>BV0255</t>
  </si>
  <si>
    <t>BV0256</t>
  </si>
  <si>
    <t>BV0257</t>
  </si>
  <si>
    <t>BV0258</t>
  </si>
  <si>
    <t>BV0259</t>
  </si>
  <si>
    <t>BV0260</t>
  </si>
  <si>
    <t>BV0261</t>
  </si>
  <si>
    <t>BV0262</t>
  </si>
  <si>
    <t>BV0263</t>
  </si>
  <si>
    <t>BV0264</t>
  </si>
  <si>
    <t>BV0265</t>
  </si>
  <si>
    <t>BV0266</t>
  </si>
  <si>
    <t>BV0267</t>
  </si>
  <si>
    <t>BV0268</t>
  </si>
  <si>
    <t>BV0269</t>
  </si>
  <si>
    <t>BV0270</t>
  </si>
  <si>
    <t>BV0271</t>
  </si>
  <si>
    <t>BV0272</t>
  </si>
  <si>
    <t>BV0273</t>
  </si>
  <si>
    <t>BV0274</t>
  </si>
  <si>
    <t>BV0275</t>
  </si>
  <si>
    <t>BV0276</t>
  </si>
  <si>
    <t>BV0277</t>
  </si>
  <si>
    <t>BV0278</t>
  </si>
  <si>
    <t>BV0279</t>
  </si>
  <si>
    <t>BV0280</t>
  </si>
  <si>
    <t>BV0281</t>
  </si>
  <si>
    <t>BV0282</t>
  </si>
  <si>
    <t>BV0283</t>
  </si>
  <si>
    <t>BV0284</t>
  </si>
  <si>
    <t>BV0285</t>
  </si>
  <si>
    <t>BV0286</t>
  </si>
  <si>
    <t>BV0287</t>
  </si>
  <si>
    <t>BV0288</t>
  </si>
  <si>
    <t>BV0289</t>
  </si>
  <si>
    <t>BV0290</t>
  </si>
  <si>
    <t>BV0291</t>
  </si>
  <si>
    <t>BV0292</t>
  </si>
  <si>
    <t>BV0293</t>
  </si>
  <si>
    <t>BV0294</t>
  </si>
  <si>
    <t>BV0295</t>
  </si>
  <si>
    <t>BV0296</t>
  </si>
  <si>
    <t>BV0297</t>
  </si>
  <si>
    <t>BV0298</t>
  </si>
  <si>
    <t>BV0299</t>
  </si>
  <si>
    <t>BV0300</t>
  </si>
  <si>
    <t>BV0301</t>
  </si>
  <si>
    <t>BV0302</t>
  </si>
  <si>
    <t>BV0303</t>
  </si>
  <si>
    <t>BV0304</t>
  </si>
  <si>
    <t>BV0305</t>
  </si>
  <si>
    <t>BV0306</t>
  </si>
  <si>
    <t>BV0307</t>
  </si>
  <si>
    <t>BV0308</t>
  </si>
  <si>
    <t>BV0309</t>
  </si>
  <si>
    <t>BV0310</t>
  </si>
  <si>
    <t>BV0311</t>
  </si>
  <si>
    <t>BV0312</t>
  </si>
  <si>
    <t>BV0313</t>
  </si>
  <si>
    <t>BV0314</t>
  </si>
  <si>
    <t>BV0315</t>
  </si>
  <si>
    <t>BV0316</t>
  </si>
  <si>
    <t>BV0317</t>
  </si>
  <si>
    <t>BV0318</t>
  </si>
  <si>
    <t>BV0319</t>
  </si>
  <si>
    <t>BV0320</t>
  </si>
  <si>
    <t>BV0321</t>
  </si>
  <si>
    <t>BV0322</t>
  </si>
  <si>
    <t>BV0323</t>
  </si>
  <si>
    <t>BV0324</t>
  </si>
  <si>
    <t>BV0325</t>
  </si>
  <si>
    <t>BV0326</t>
  </si>
  <si>
    <t>BV0327</t>
  </si>
  <si>
    <t>BV0328</t>
  </si>
  <si>
    <t>BV0329</t>
  </si>
  <si>
    <t>BV0330</t>
  </si>
  <si>
    <t>BV0331</t>
  </si>
  <si>
    <t>BV0332</t>
  </si>
  <si>
    <t>BV0333</t>
  </si>
  <si>
    <t>BV0334</t>
  </si>
  <si>
    <t>BV0335</t>
  </si>
  <si>
    <t>BV0336</t>
  </si>
  <si>
    <t>BV0337</t>
  </si>
  <si>
    <t>BV0338</t>
  </si>
  <si>
    <t>BV0339</t>
  </si>
  <si>
    <t>BV0340</t>
  </si>
  <si>
    <t>BV0341</t>
  </si>
  <si>
    <t>BV0342</t>
  </si>
  <si>
    <t>BV0343</t>
  </si>
  <si>
    <t>BV0344</t>
  </si>
  <si>
    <t>BV0345</t>
  </si>
  <si>
    <t>BV0346</t>
  </si>
  <si>
    <t>BV0347</t>
  </si>
  <si>
    <t>BV0348</t>
  </si>
  <si>
    <t>BV0349</t>
  </si>
  <si>
    <t>BV0350</t>
  </si>
  <si>
    <t>BV0351</t>
  </si>
  <si>
    <t>BV0352</t>
  </si>
  <si>
    <t>BV0353</t>
  </si>
  <si>
    <t>BV0354</t>
  </si>
  <si>
    <t>BV0355</t>
  </si>
  <si>
    <t>BV0356</t>
  </si>
  <si>
    <t>BV0357</t>
  </si>
  <si>
    <t>BV0358</t>
  </si>
  <si>
    <t>BV0359</t>
  </si>
  <si>
    <t>BV0360</t>
  </si>
  <si>
    <t>BV0361</t>
  </si>
  <si>
    <t>BV0362</t>
  </si>
  <si>
    <t>BV0363</t>
  </si>
  <si>
    <t>BV0364</t>
  </si>
  <si>
    <t>BV0365</t>
  </si>
  <si>
    <t>BV0366</t>
  </si>
  <si>
    <t>BV0367</t>
  </si>
  <si>
    <t>BV0368</t>
  </si>
  <si>
    <t>BV0369</t>
  </si>
  <si>
    <t>BV0370</t>
  </si>
  <si>
    <t>BV0371</t>
  </si>
  <si>
    <t>BV0372</t>
  </si>
  <si>
    <t>BV0373</t>
  </si>
  <si>
    <t>BV0374</t>
  </si>
  <si>
    <t>BV0375</t>
  </si>
  <si>
    <t>BV0376</t>
  </si>
  <si>
    <t>BV0377</t>
  </si>
  <si>
    <t>BV0378</t>
  </si>
  <si>
    <t>BV0379</t>
  </si>
  <si>
    <t>BV0380</t>
  </si>
  <si>
    <t>BV0381</t>
  </si>
  <si>
    <t>BV0382</t>
  </si>
  <si>
    <t>BV0383</t>
  </si>
  <si>
    <t>BV0384</t>
  </si>
  <si>
    <t>BV0385</t>
  </si>
  <si>
    <t>BV0386</t>
  </si>
  <si>
    <t>BV0387</t>
  </si>
  <si>
    <t>BV0388</t>
  </si>
  <si>
    <t>BV0389</t>
  </si>
  <si>
    <t>BV0390</t>
  </si>
  <si>
    <t>BV0391</t>
  </si>
  <si>
    <t>BV0392</t>
  </si>
  <si>
    <t>BV0393</t>
  </si>
  <si>
    <t>BV0394</t>
  </si>
  <si>
    <t>BV0395</t>
  </si>
  <si>
    <t>BV0396</t>
  </si>
  <si>
    <t>BV0397</t>
  </si>
  <si>
    <t>BV0398</t>
  </si>
  <si>
    <t>BV0399</t>
  </si>
  <si>
    <t>BV0400</t>
  </si>
  <si>
    <t>BV0401</t>
  </si>
  <si>
    <t>BV0402</t>
  </si>
  <si>
    <t>BV0403</t>
  </si>
  <si>
    <t>BV0404</t>
  </si>
  <si>
    <t>BV0405</t>
  </si>
  <si>
    <t>BV0406</t>
  </si>
  <si>
    <t>BV0407</t>
  </si>
  <si>
    <t>BV0408</t>
  </si>
  <si>
    <t>BV0409</t>
  </si>
  <si>
    <t>BV0410</t>
  </si>
  <si>
    <t>BV0411</t>
  </si>
  <si>
    <t>BV0412</t>
  </si>
  <si>
    <t>BV0413</t>
  </si>
  <si>
    <t>BV0414</t>
  </si>
  <si>
    <t>BV0415</t>
  </si>
  <si>
    <t>BV0416</t>
  </si>
  <si>
    <t>BV0417</t>
  </si>
  <si>
    <t>BV0418</t>
  </si>
  <si>
    <t>BV0419</t>
  </si>
  <si>
    <t>BV0420</t>
  </si>
  <si>
    <t>BV0421</t>
  </si>
  <si>
    <t>BV0422</t>
  </si>
  <si>
    <t>BV0423</t>
  </si>
  <si>
    <t>BV0424</t>
  </si>
  <si>
    <t>BV0425</t>
  </si>
  <si>
    <t>BV0426</t>
  </si>
  <si>
    <t>BV0427</t>
  </si>
  <si>
    <t>BV0428</t>
  </si>
  <si>
    <t>BV0429</t>
  </si>
  <si>
    <t>BV0430</t>
  </si>
  <si>
    <t>BV0431</t>
  </si>
  <si>
    <t>BV0432</t>
  </si>
  <si>
    <t>BV0433</t>
  </si>
  <si>
    <t>BV0434</t>
  </si>
  <si>
    <t>BV0435</t>
  </si>
  <si>
    <t>BV0436</t>
  </si>
  <si>
    <t>BV0437</t>
  </si>
  <si>
    <t>BV0438</t>
  </si>
  <si>
    <t>BV0439</t>
  </si>
  <si>
    <t>BV0440</t>
  </si>
  <si>
    <t>BV0441</t>
  </si>
  <si>
    <t>BV0442</t>
  </si>
  <si>
    <t>BV0443</t>
  </si>
  <si>
    <t>BV0444</t>
  </si>
  <si>
    <t>BV0445</t>
  </si>
  <si>
    <t>BV0446</t>
  </si>
  <si>
    <t>BV0447</t>
  </si>
  <si>
    <t>BV0448</t>
  </si>
  <si>
    <t>BV0449</t>
  </si>
  <si>
    <t>BV0450</t>
  </si>
  <si>
    <t>BV0451</t>
  </si>
  <si>
    <t>BV0452</t>
  </si>
  <si>
    <t>BV0453</t>
  </si>
  <si>
    <t>BV0454</t>
  </si>
  <si>
    <t>BV0455</t>
  </si>
  <si>
    <t>BV0456</t>
  </si>
  <si>
    <t>BV0457</t>
  </si>
  <si>
    <t>BV0458</t>
  </si>
  <si>
    <t>BV0459</t>
  </si>
  <si>
    <t>BV0460</t>
  </si>
  <si>
    <t>BV0461</t>
  </si>
  <si>
    <t>BV0462</t>
  </si>
  <si>
    <t>BV0463</t>
  </si>
  <si>
    <t>BV0464</t>
  </si>
  <si>
    <t>BV0465</t>
  </si>
  <si>
    <t>BV0466</t>
  </si>
  <si>
    <t>BV0467</t>
  </si>
  <si>
    <t>BV0468</t>
  </si>
  <si>
    <t>BV0469</t>
  </si>
  <si>
    <t>BV0470</t>
  </si>
  <si>
    <t>BV0471</t>
  </si>
  <si>
    <t>BV0472</t>
  </si>
  <si>
    <t>BV0473</t>
  </si>
  <si>
    <t>BV0474</t>
  </si>
  <si>
    <t>BV0475</t>
  </si>
  <si>
    <t>BV0476</t>
  </si>
  <si>
    <t>BV0477</t>
  </si>
  <si>
    <t>BV0478</t>
  </si>
  <si>
    <t>BV0479</t>
  </si>
  <si>
    <t>BV0480</t>
  </si>
  <si>
    <t>BV0481</t>
  </si>
  <si>
    <t>BV0482</t>
  </si>
  <si>
    <t>BV0483</t>
  </si>
  <si>
    <t>BV0484</t>
  </si>
  <si>
    <t>BV0485</t>
  </si>
  <si>
    <t>BV0486</t>
  </si>
  <si>
    <t>BV0487</t>
  </si>
  <si>
    <t>BV0488</t>
  </si>
  <si>
    <t>BV0489</t>
  </si>
  <si>
    <t>BV0490</t>
  </si>
  <si>
    <t>BV0491</t>
  </si>
  <si>
    <t>BV0492</t>
  </si>
  <si>
    <t>BV0493</t>
  </si>
  <si>
    <t>BV0494</t>
  </si>
  <si>
    <t>BV0495</t>
  </si>
  <si>
    <t>BV0496</t>
  </si>
  <si>
    <t>BV0497</t>
  </si>
  <si>
    <t>BV0498</t>
  </si>
  <si>
    <t>BV0499</t>
  </si>
  <si>
    <t>BV0500</t>
  </si>
  <si>
    <t>5-FU0001</t>
  </si>
  <si>
    <t>5-FU0000</t>
  </si>
  <si>
    <t>5-FU0002</t>
  </si>
  <si>
    <t>5-FU0003</t>
  </si>
  <si>
    <t>5-FU0004</t>
  </si>
  <si>
    <t>5-FU0005</t>
  </si>
  <si>
    <t>5-FU0006</t>
  </si>
  <si>
    <t>5-FU0007</t>
  </si>
  <si>
    <t>5-FU0008</t>
  </si>
  <si>
    <t>5-FU0009</t>
  </si>
  <si>
    <t>5-FU0010</t>
  </si>
  <si>
    <t>5-FU0011</t>
  </si>
  <si>
    <t>5-FU0012</t>
  </si>
  <si>
    <t>5-FU0013</t>
  </si>
  <si>
    <t>5-FU0014</t>
  </si>
  <si>
    <t>5-FU0015</t>
  </si>
  <si>
    <t>5-FU0016</t>
  </si>
  <si>
    <t>5-FU0017</t>
  </si>
  <si>
    <t>5-FU0018</t>
  </si>
  <si>
    <t>5-FU0019</t>
  </si>
  <si>
    <t>5-FU0020</t>
  </si>
  <si>
    <t>5-FU0021</t>
  </si>
  <si>
    <t>5-FU0022</t>
  </si>
  <si>
    <t>5-FU0023</t>
  </si>
  <si>
    <t>5-FU0024</t>
  </si>
  <si>
    <t>5-FU0025</t>
  </si>
  <si>
    <t>5-FU0026</t>
  </si>
  <si>
    <t>5-FU0027</t>
  </si>
  <si>
    <t>5-FU0028</t>
  </si>
  <si>
    <t>5-FU0029</t>
  </si>
  <si>
    <t>5-FU0030</t>
  </si>
  <si>
    <t>5-FU0031</t>
  </si>
  <si>
    <t>5-FU0032</t>
  </si>
  <si>
    <t>5-FU0033</t>
  </si>
  <si>
    <t>5-FU0034</t>
  </si>
  <si>
    <t>5-FU0035</t>
  </si>
  <si>
    <t>5-FU0036</t>
  </si>
  <si>
    <t>5-FU0037</t>
  </si>
  <si>
    <t>5-FU0038</t>
  </si>
  <si>
    <t>5-FU0039</t>
  </si>
  <si>
    <t>5-FU0040</t>
  </si>
  <si>
    <t>5-FU0041</t>
  </si>
  <si>
    <t>5-FU0042</t>
  </si>
  <si>
    <t>5-FU0043</t>
  </si>
  <si>
    <t>5-FU0044</t>
  </si>
  <si>
    <t>5-FU0045</t>
  </si>
  <si>
    <t>5-FU0046</t>
  </si>
  <si>
    <t>5-FU0047</t>
  </si>
  <si>
    <t>5-FU0048</t>
  </si>
  <si>
    <t>5-FU0049</t>
  </si>
  <si>
    <t>5-FU0050</t>
  </si>
  <si>
    <t>5-FU0051</t>
  </si>
  <si>
    <t>5-FU0052</t>
  </si>
  <si>
    <t>5-FU0053</t>
  </si>
  <si>
    <t>5-FU0054</t>
  </si>
  <si>
    <t>5-FU0055</t>
  </si>
  <si>
    <t>5-FU0056</t>
  </si>
  <si>
    <t>5-FU0057</t>
  </si>
  <si>
    <t>5-FU0058</t>
  </si>
  <si>
    <t>5-FU0059</t>
  </si>
  <si>
    <t>5-FU0060</t>
  </si>
  <si>
    <t>5-FU0061</t>
  </si>
  <si>
    <t>5-FU0062</t>
  </si>
  <si>
    <t>5-FU0063</t>
  </si>
  <si>
    <t>5-FU0064</t>
  </si>
  <si>
    <t>5-FU0065</t>
  </si>
  <si>
    <t>5-FU0066</t>
  </si>
  <si>
    <t>5-FU0067</t>
  </si>
  <si>
    <t>5-FU0068</t>
  </si>
  <si>
    <t>5-FU0069</t>
  </si>
  <si>
    <t>5-FU0070</t>
  </si>
  <si>
    <t>5-FU0071</t>
  </si>
  <si>
    <t>5-FU0072</t>
  </si>
  <si>
    <t>5-FU0073</t>
  </si>
  <si>
    <t>5-FU0074</t>
  </si>
  <si>
    <t>5-FU0075</t>
  </si>
  <si>
    <t>5-FU0076</t>
  </si>
  <si>
    <t>5-FU0077</t>
  </si>
  <si>
    <t>5-FU0078</t>
  </si>
  <si>
    <t>5-FU0079</t>
  </si>
  <si>
    <t>5-FU0080</t>
  </si>
  <si>
    <t>5-FU0081</t>
  </si>
  <si>
    <t>5-FU0082</t>
  </si>
  <si>
    <t>5-FU0083</t>
  </si>
  <si>
    <t>5-FU0084</t>
  </si>
  <si>
    <t>5-FU0085</t>
  </si>
  <si>
    <t>5-FU0086</t>
  </si>
  <si>
    <t>5-FU0087</t>
  </si>
  <si>
    <t>5-FU0088</t>
  </si>
  <si>
    <t>5-FU0089</t>
  </si>
  <si>
    <t>5-FU0090</t>
  </si>
  <si>
    <t>5-FU0091</t>
  </si>
  <si>
    <t>5-FU0092</t>
  </si>
  <si>
    <t>5-FU0093</t>
  </si>
  <si>
    <t>5-FU0094</t>
  </si>
  <si>
    <t>5-FU0095</t>
  </si>
  <si>
    <t>5-FU0096</t>
  </si>
  <si>
    <t>5-FU0097</t>
  </si>
  <si>
    <t>5-FU0098</t>
  </si>
  <si>
    <t>5-FU0099</t>
  </si>
  <si>
    <t>5-FU0100</t>
  </si>
  <si>
    <t>5-FU0101</t>
  </si>
  <si>
    <t>5-FU0102</t>
  </si>
  <si>
    <t>5-FU0103</t>
  </si>
  <si>
    <t>5-FU0104</t>
  </si>
  <si>
    <t>5-FU0105</t>
  </si>
  <si>
    <t>5-FU0106</t>
  </si>
  <si>
    <t>5-FU0107</t>
  </si>
  <si>
    <t>5-FU0108</t>
  </si>
  <si>
    <t>5-FU0109</t>
  </si>
  <si>
    <t>5-FU0110</t>
  </si>
  <si>
    <t>5-FU0111</t>
  </si>
  <si>
    <t>5-FU0112</t>
  </si>
  <si>
    <t>5-FU0113</t>
  </si>
  <si>
    <t>5-FU0114</t>
  </si>
  <si>
    <t>5-FU0115</t>
  </si>
  <si>
    <t>5-FU0116</t>
  </si>
  <si>
    <t>5-FU0117</t>
  </si>
  <si>
    <t>5-FU0118</t>
  </si>
  <si>
    <t>5-FU0119</t>
  </si>
  <si>
    <t>5-FU0120</t>
  </si>
  <si>
    <t>5-FU0121</t>
  </si>
  <si>
    <t>5-FU0122</t>
  </si>
  <si>
    <t>5-FU0123</t>
  </si>
  <si>
    <t>5-FU0124</t>
  </si>
  <si>
    <t>5-FU0125</t>
  </si>
  <si>
    <t>5-FU0126</t>
  </si>
  <si>
    <t>5-FU0127</t>
  </si>
  <si>
    <t>5-FU0128</t>
  </si>
  <si>
    <t>5-FU0129</t>
  </si>
  <si>
    <t>5-FU0130</t>
  </si>
  <si>
    <t>5-FU0131</t>
  </si>
  <si>
    <t>5-FU0132</t>
  </si>
  <si>
    <t>5-FU0133</t>
  </si>
  <si>
    <t>5-FU0134</t>
  </si>
  <si>
    <t>5-FU0135</t>
  </si>
  <si>
    <t>5-FU0136</t>
  </si>
  <si>
    <t>5-FU0137</t>
  </si>
  <si>
    <t>5-FU0138</t>
  </si>
  <si>
    <t>5-FU0139</t>
  </si>
  <si>
    <t>5-FU0140</t>
  </si>
  <si>
    <t>5-FU0141</t>
  </si>
  <si>
    <t>5-FU0142</t>
  </si>
  <si>
    <t>5-FU0143</t>
  </si>
  <si>
    <t>5-FU0144</t>
  </si>
  <si>
    <t>5-FU0145</t>
  </si>
  <si>
    <t>5-FU0146</t>
  </si>
  <si>
    <t>5-FU0147</t>
  </si>
  <si>
    <t>5-FU0148</t>
  </si>
  <si>
    <t>5-FU0149</t>
  </si>
  <si>
    <t>5-FU0150</t>
  </si>
  <si>
    <t>5-FU0151</t>
  </si>
  <si>
    <t>5-FU0152</t>
  </si>
  <si>
    <t>5-FU0153</t>
  </si>
  <si>
    <t>5-FU0154</t>
  </si>
  <si>
    <t>5-FU0155</t>
  </si>
  <si>
    <t>5-FU0156</t>
  </si>
  <si>
    <t>5-FU0157</t>
  </si>
  <si>
    <t>5-FU0158</t>
  </si>
  <si>
    <t>5-FU0159</t>
  </si>
  <si>
    <t>5-FU0160</t>
  </si>
  <si>
    <t>5-FU0161</t>
  </si>
  <si>
    <t>5-FU0162</t>
  </si>
  <si>
    <t>5-FU0163</t>
  </si>
  <si>
    <t>5-FU0164</t>
  </si>
  <si>
    <t>5-FU0165</t>
  </si>
  <si>
    <t>5-FU0166</t>
  </si>
  <si>
    <t>5-FU0167</t>
  </si>
  <si>
    <t>5-FU0168</t>
  </si>
  <si>
    <t>5-FU0169</t>
  </si>
  <si>
    <t>5-FU0170</t>
  </si>
  <si>
    <t>5-FU0171</t>
  </si>
  <si>
    <t>5-FU0172</t>
  </si>
  <si>
    <t>5-FU0173</t>
  </si>
  <si>
    <t>5-FU0174</t>
  </si>
  <si>
    <t>5-FU0175</t>
  </si>
  <si>
    <t>5-FU0176</t>
  </si>
  <si>
    <t>5-FU0177</t>
  </si>
  <si>
    <t>5-FU0178</t>
  </si>
  <si>
    <t>5-FU0179</t>
  </si>
  <si>
    <t>5-FU0180</t>
  </si>
  <si>
    <t>5-FU0181</t>
  </si>
  <si>
    <t>5-FU0182</t>
  </si>
  <si>
    <t>5-FU0183</t>
  </si>
  <si>
    <t>5-FU0184</t>
  </si>
  <si>
    <t>5-FU0185</t>
  </si>
  <si>
    <t>5-FU0186</t>
  </si>
  <si>
    <t>5-FU0187</t>
  </si>
  <si>
    <t>5-FU0188</t>
  </si>
  <si>
    <t>5-FU0189</t>
  </si>
  <si>
    <t>5-FU0190</t>
  </si>
  <si>
    <t>5-FU0191</t>
  </si>
  <si>
    <t>5-FU0192</t>
  </si>
  <si>
    <t>5-FU0193</t>
  </si>
  <si>
    <t>5-FU0194</t>
  </si>
  <si>
    <t>5-FU0195</t>
  </si>
  <si>
    <t>5-FU0196</t>
  </si>
  <si>
    <t>5-FU0197</t>
  </si>
  <si>
    <t>5-FU0198</t>
  </si>
  <si>
    <t>5-FU0199</t>
  </si>
  <si>
    <t>5-FU0200</t>
  </si>
  <si>
    <t>5-FU0201</t>
  </si>
  <si>
    <t>5-FU0202</t>
  </si>
  <si>
    <t>5-FU0203</t>
  </si>
  <si>
    <t>5-FU0204</t>
  </si>
  <si>
    <t>5-FU0205</t>
  </si>
  <si>
    <t>5-FU0206</t>
  </si>
  <si>
    <t>5-FU0207</t>
  </si>
  <si>
    <t>5-FU0208</t>
  </si>
  <si>
    <t>5-FU0209</t>
  </si>
  <si>
    <t>5-FU0210</t>
  </si>
  <si>
    <t>5-FU0211</t>
  </si>
  <si>
    <t>5-FU0212</t>
  </si>
  <si>
    <t>5-FU0213</t>
  </si>
  <si>
    <t>5-FU0214</t>
  </si>
  <si>
    <t>5-FU0215</t>
  </si>
  <si>
    <t>5-FU0216</t>
  </si>
  <si>
    <t>5-FU0217</t>
  </si>
  <si>
    <t>5-FU0218</t>
  </si>
  <si>
    <t>5-FU0219</t>
  </si>
  <si>
    <t>5-FU0220</t>
  </si>
  <si>
    <t>5-FU0221</t>
  </si>
  <si>
    <t>5-FU0222</t>
  </si>
  <si>
    <t>5-FU0223</t>
  </si>
  <si>
    <t>5-FU0224</t>
  </si>
  <si>
    <t>5-FU0225</t>
  </si>
  <si>
    <t>5-FU0226</t>
  </si>
  <si>
    <t>5-FU0227</t>
  </si>
  <si>
    <t>5-FU0228</t>
  </si>
  <si>
    <t>5-FU0229</t>
  </si>
  <si>
    <t>5-FU0230</t>
  </si>
  <si>
    <t>5-FU0231</t>
  </si>
  <si>
    <t>5-FU0232</t>
  </si>
  <si>
    <t>5-FU0233</t>
  </si>
  <si>
    <t>5-FU0234</t>
  </si>
  <si>
    <t>5-FU0235</t>
  </si>
  <si>
    <t>5-FU0236</t>
  </si>
  <si>
    <t>5-FU0237</t>
  </si>
  <si>
    <t>5-FU0238</t>
  </si>
  <si>
    <t>5-FU0239</t>
  </si>
  <si>
    <t>5-FU0240</t>
  </si>
  <si>
    <t>5-FU0241</t>
  </si>
  <si>
    <t>5-FU0242</t>
  </si>
  <si>
    <t>5-FU0243</t>
  </si>
  <si>
    <t>5-FU0244</t>
  </si>
  <si>
    <t>5-FU0245</t>
  </si>
  <si>
    <t>5-FU0246</t>
  </si>
  <si>
    <t>5-FU0247</t>
  </si>
  <si>
    <t>5-FU0248</t>
  </si>
  <si>
    <t>5-FU0249</t>
  </si>
  <si>
    <t>5-FU0250</t>
  </si>
  <si>
    <t>5-FU0251</t>
  </si>
  <si>
    <t>5-FU0252</t>
  </si>
  <si>
    <t>5-FU0253</t>
  </si>
  <si>
    <t>5-FU0254</t>
  </si>
  <si>
    <t>5-FU0255</t>
  </si>
  <si>
    <t>5-FU0256</t>
  </si>
  <si>
    <t>5-FU0257</t>
  </si>
  <si>
    <t>5-FU0258</t>
  </si>
  <si>
    <t>5-FU0259</t>
  </si>
  <si>
    <t>5-FU0260</t>
  </si>
  <si>
    <t>5-FU0261</t>
  </si>
  <si>
    <t>5-FU0262</t>
  </si>
  <si>
    <t>5-FU0263</t>
  </si>
  <si>
    <t>5-FU0264</t>
  </si>
  <si>
    <t>5-FU0265</t>
  </si>
  <si>
    <t>5-FU0266</t>
  </si>
  <si>
    <t>5-FU0267</t>
  </si>
  <si>
    <t>5-FU0268</t>
  </si>
  <si>
    <t>5-FU0269</t>
  </si>
  <si>
    <t>5-FU0270</t>
  </si>
  <si>
    <t>5-FU0271</t>
  </si>
  <si>
    <t>5-FU0272</t>
  </si>
  <si>
    <t>5-FU0273</t>
  </si>
  <si>
    <t>5-FU0274</t>
  </si>
  <si>
    <t>5-FU0275</t>
  </si>
  <si>
    <t>5-FU0276</t>
  </si>
  <si>
    <t>5-FU0277</t>
  </si>
  <si>
    <t>5-FU0278</t>
  </si>
  <si>
    <t>5-FU0279</t>
  </si>
  <si>
    <t>5-FU0280</t>
  </si>
  <si>
    <t>5-FU0281</t>
  </si>
  <si>
    <t>5-FU0282</t>
  </si>
  <si>
    <t>5-FU0283</t>
  </si>
  <si>
    <t>5-FU0284</t>
  </si>
  <si>
    <t>5-FU0285</t>
  </si>
  <si>
    <t>5-FU0286</t>
  </si>
  <si>
    <t>5-FU0287</t>
  </si>
  <si>
    <t>5-FU0288</t>
  </si>
  <si>
    <t>5-FU0289</t>
  </si>
  <si>
    <t>5-FU0290</t>
  </si>
  <si>
    <t>5-FU0291</t>
  </si>
  <si>
    <t>5-FU0292</t>
  </si>
  <si>
    <t>5-FU0293</t>
  </si>
  <si>
    <t>5-FU0294</t>
  </si>
  <si>
    <t>5-FU0295</t>
  </si>
  <si>
    <t>5-FU0296</t>
  </si>
  <si>
    <t>5-FU0297</t>
  </si>
  <si>
    <t>5-FU0298</t>
  </si>
  <si>
    <t>5-FU0299</t>
  </si>
  <si>
    <t>5-FU0300</t>
  </si>
  <si>
    <t>5-FU0301</t>
  </si>
  <si>
    <t>5-FU0302</t>
  </si>
  <si>
    <t>5-FU0303</t>
  </si>
  <si>
    <t>5-FU0304</t>
  </si>
  <si>
    <t>5-FU0305</t>
  </si>
  <si>
    <t>5-FU0306</t>
  </si>
  <si>
    <t>5-FU0307</t>
  </si>
  <si>
    <t>5-FU0308</t>
  </si>
  <si>
    <t>5-FU0309</t>
  </si>
  <si>
    <t>5-FU0310</t>
  </si>
  <si>
    <t>5-FU0311</t>
  </si>
  <si>
    <t>5-FU0312</t>
  </si>
  <si>
    <t>5-FU0313</t>
  </si>
  <si>
    <t>5-FU0314</t>
  </si>
  <si>
    <t>5-FU0315</t>
  </si>
  <si>
    <t>5-FU0316</t>
  </si>
  <si>
    <t>5-FU0317</t>
  </si>
  <si>
    <t>5-FU0318</t>
  </si>
  <si>
    <t>5-FU0319</t>
  </si>
  <si>
    <t>5-FU0320</t>
  </si>
  <si>
    <t>5-FU0321</t>
  </si>
  <si>
    <t>5-FU0322</t>
  </si>
  <si>
    <t>5-FU0323</t>
  </si>
  <si>
    <t>5-FU0324</t>
  </si>
  <si>
    <t>5-FU0325</t>
  </si>
  <si>
    <t>5-FU0326</t>
  </si>
  <si>
    <t>5-FU0327</t>
  </si>
  <si>
    <t>5-FU0328</t>
  </si>
  <si>
    <t>5-FU0329</t>
  </si>
  <si>
    <t>5-FU0330</t>
  </si>
  <si>
    <t>5-FU0331</t>
  </si>
  <si>
    <t>5-FU0332</t>
  </si>
  <si>
    <t>5-FU0333</t>
  </si>
  <si>
    <t>5-FU0334</t>
  </si>
  <si>
    <t>5-FU0335</t>
  </si>
  <si>
    <t>5-FU0336</t>
  </si>
  <si>
    <t>5-FU0337</t>
  </si>
  <si>
    <t>5-FU0338</t>
  </si>
  <si>
    <t>5-FU0339</t>
  </si>
  <si>
    <t>5-FU0340</t>
  </si>
  <si>
    <t>5-FU0341</t>
  </si>
  <si>
    <t>5-FU0342</t>
  </si>
  <si>
    <t>5-FU0343</t>
  </si>
  <si>
    <t>5-FU0344</t>
  </si>
  <si>
    <t>5-FU0345</t>
  </si>
  <si>
    <t>5-FU0346</t>
  </si>
  <si>
    <t>5-FU0347</t>
  </si>
  <si>
    <t>5-FU0348</t>
  </si>
  <si>
    <t>5-FU0349</t>
  </si>
  <si>
    <t>5-FU0350</t>
  </si>
  <si>
    <t>5-FU0351</t>
  </si>
  <si>
    <t>5-FU0352</t>
  </si>
  <si>
    <t>5-FU0353</t>
  </si>
  <si>
    <t>5-FU0354</t>
  </si>
  <si>
    <t>5-FU0355</t>
  </si>
  <si>
    <t>5-FU0356</t>
  </si>
  <si>
    <t>5-FU0357</t>
  </si>
  <si>
    <t>5-FU0358</t>
  </si>
  <si>
    <t>5-FU0359</t>
  </si>
  <si>
    <t>5-FU0360</t>
  </si>
  <si>
    <t>5-FU0361</t>
  </si>
  <si>
    <t>5-FU0362</t>
  </si>
  <si>
    <t>5-FU0363</t>
  </si>
  <si>
    <t>5-FU0364</t>
  </si>
  <si>
    <t>5-FU0365</t>
  </si>
  <si>
    <t>5-FU0366</t>
  </si>
  <si>
    <t>5-FU0367</t>
  </si>
  <si>
    <t>5-FU0368</t>
  </si>
  <si>
    <t>5-FU0369</t>
  </si>
  <si>
    <t>5-FU0370</t>
  </si>
  <si>
    <t>5-FU0371</t>
  </si>
  <si>
    <t>5-FU0372</t>
  </si>
  <si>
    <t>5-FU0373</t>
  </si>
  <si>
    <t>5-FU0374</t>
  </si>
  <si>
    <t>5-FU0375</t>
  </si>
  <si>
    <t>5-FU0376</t>
  </si>
  <si>
    <t>5-FU0377</t>
  </si>
  <si>
    <t>5-FU0378</t>
  </si>
  <si>
    <t>5-FU0379</t>
  </si>
  <si>
    <t>5-FU0380</t>
  </si>
  <si>
    <t>5-FU0381</t>
  </si>
  <si>
    <t>5-FU0382</t>
  </si>
  <si>
    <t>5-FU0383</t>
  </si>
  <si>
    <t>5-FU0384</t>
  </si>
  <si>
    <t>5-FU0385</t>
  </si>
  <si>
    <t>5-FU0386</t>
  </si>
  <si>
    <t>5-FU0387</t>
  </si>
  <si>
    <t>5-FU0388</t>
  </si>
  <si>
    <t>5-FU0389</t>
  </si>
  <si>
    <t>5-FU0390</t>
  </si>
  <si>
    <t>5-FU0391</t>
  </si>
  <si>
    <t>5-FU0392</t>
  </si>
  <si>
    <t>5-FU0393</t>
  </si>
  <si>
    <t>5-FU0394</t>
  </si>
  <si>
    <t>5-FU0395</t>
  </si>
  <si>
    <t>5-FU0396</t>
  </si>
  <si>
    <t>5-FU0397</t>
  </si>
  <si>
    <t>5-FU0398</t>
  </si>
  <si>
    <t>5-FU0399</t>
  </si>
  <si>
    <t>5-FU0400</t>
  </si>
  <si>
    <t>5-FU0401</t>
  </si>
  <si>
    <t>5-FU0402</t>
  </si>
  <si>
    <t>5-FU0403</t>
  </si>
  <si>
    <t>5-FU0404</t>
  </si>
  <si>
    <t>5-FU0405</t>
  </si>
  <si>
    <t>5-FU0406</t>
  </si>
  <si>
    <t>5-FU0407</t>
  </si>
  <si>
    <t>5-FU0408</t>
  </si>
  <si>
    <t>5-FU0409</t>
  </si>
  <si>
    <t>5-FU0410</t>
  </si>
  <si>
    <t>5-FU0411</t>
  </si>
  <si>
    <t>5-FU0412</t>
  </si>
  <si>
    <t>5-FU0413</t>
  </si>
  <si>
    <t>5-FU0414</t>
  </si>
  <si>
    <t>5-FU0415</t>
  </si>
  <si>
    <t>5-FU0416</t>
  </si>
  <si>
    <t>5-FU0417</t>
  </si>
  <si>
    <t>5-FU0418</t>
  </si>
  <si>
    <t>5-FU0419</t>
  </si>
  <si>
    <t>5-FU0420</t>
  </si>
  <si>
    <t>5-FU0421</t>
  </si>
  <si>
    <t>5-FU0422</t>
  </si>
  <si>
    <t>5-FU0423</t>
  </si>
  <si>
    <t>5-FU0424</t>
  </si>
  <si>
    <t>5-FU0425</t>
  </si>
  <si>
    <t>5-FU0426</t>
  </si>
  <si>
    <t>5-FU0427</t>
  </si>
  <si>
    <t>5-FU0428</t>
  </si>
  <si>
    <t>5-FU0429</t>
  </si>
  <si>
    <t>5-FU0430</t>
  </si>
  <si>
    <t>5-FU0431</t>
  </si>
  <si>
    <t>5-FU0432</t>
  </si>
  <si>
    <t>5-FU0433</t>
  </si>
  <si>
    <t>5-FU0434</t>
  </si>
  <si>
    <t>5-FU0435</t>
  </si>
  <si>
    <t>5-FU0436</t>
  </si>
  <si>
    <t>5-FU0437</t>
  </si>
  <si>
    <t>5-FU0438</t>
  </si>
  <si>
    <t>5-FU0439</t>
  </si>
  <si>
    <t>5-FU0440</t>
  </si>
  <si>
    <t>5-FU0441</t>
  </si>
  <si>
    <t>5-FU0442</t>
  </si>
  <si>
    <t>5-FU0443</t>
  </si>
  <si>
    <t>5-FU0444</t>
  </si>
  <si>
    <t>5-FU0445</t>
  </si>
  <si>
    <t>5-FU0446</t>
  </si>
  <si>
    <t>5-FU0447</t>
  </si>
  <si>
    <t>5-FU0448</t>
  </si>
  <si>
    <t>5-FU0449</t>
  </si>
  <si>
    <t>5-FU0450</t>
  </si>
  <si>
    <t>5-FU0451</t>
  </si>
  <si>
    <t>5-FU0452</t>
  </si>
  <si>
    <t>5-FU0453</t>
  </si>
  <si>
    <t>5-FU0454</t>
  </si>
  <si>
    <t>5-FU0455</t>
  </si>
  <si>
    <t>5-FU0456</t>
  </si>
  <si>
    <t>5-FU0457</t>
  </si>
  <si>
    <t>5-FU0458</t>
  </si>
  <si>
    <t>5-FU0459</t>
  </si>
  <si>
    <t>5-FU0460</t>
  </si>
  <si>
    <t>5-FU0461</t>
  </si>
  <si>
    <t>5-FU0462</t>
  </si>
  <si>
    <t>5-FU0463</t>
  </si>
  <si>
    <t>5-FU0464</t>
  </si>
  <si>
    <t>5-FU0465</t>
  </si>
  <si>
    <t>5-FU0466</t>
  </si>
  <si>
    <t>5-FU0467</t>
  </si>
  <si>
    <t>5-FU0468</t>
  </si>
  <si>
    <t>5-FU0469</t>
  </si>
  <si>
    <t>5-FU0470</t>
  </si>
  <si>
    <t>5-FU0471</t>
  </si>
  <si>
    <t>5-FU0472</t>
  </si>
  <si>
    <t>5-FU0473</t>
  </si>
  <si>
    <t>5-FU0474</t>
  </si>
  <si>
    <t>5-FU0475</t>
  </si>
  <si>
    <t>5-FU0476</t>
  </si>
  <si>
    <t>5-FU0477</t>
  </si>
  <si>
    <t>5-FU0478</t>
  </si>
  <si>
    <t>5-FU0479</t>
  </si>
  <si>
    <t>5-FU0480</t>
  </si>
  <si>
    <t>5-FU0481</t>
  </si>
  <si>
    <t>5-FU0482</t>
  </si>
  <si>
    <t>5-FU0483</t>
  </si>
  <si>
    <t>5-FU0484</t>
  </si>
  <si>
    <t>5-FU0485</t>
  </si>
  <si>
    <t>5-FU0486</t>
  </si>
  <si>
    <t>5-FU0487</t>
  </si>
  <si>
    <t>5-FU0488</t>
  </si>
  <si>
    <t>5-FU0489</t>
  </si>
  <si>
    <t>5-FU0490</t>
  </si>
  <si>
    <t>5-FU0491</t>
  </si>
  <si>
    <t>5-FU0492</t>
  </si>
  <si>
    <t>5-FU0493</t>
  </si>
  <si>
    <t>5-FU0494</t>
  </si>
  <si>
    <t>5-FU0495</t>
  </si>
  <si>
    <t>5-FU0496</t>
  </si>
  <si>
    <t>5-FU0497</t>
  </si>
  <si>
    <t>5-FU0498</t>
  </si>
  <si>
    <t>5-FU0499</t>
  </si>
  <si>
    <t>5-FU0500</t>
  </si>
  <si>
    <t>Pmab0000</t>
  </si>
  <si>
    <t>Pmab0002</t>
  </si>
  <si>
    <t>Pmab0003</t>
  </si>
  <si>
    <t>Pmab0004</t>
  </si>
  <si>
    <t>Pmab0005</t>
  </si>
  <si>
    <t>Pmab0006</t>
  </si>
  <si>
    <t>Pmab0007</t>
  </si>
  <si>
    <t>Pmab0008</t>
  </si>
  <si>
    <t>Pmab0009</t>
  </si>
  <si>
    <t>Pmab0010</t>
  </si>
  <si>
    <t>Pmab0011</t>
  </si>
  <si>
    <t>Pmab0012</t>
  </si>
  <si>
    <t>Pmab0013</t>
  </si>
  <si>
    <t>Pmab0014</t>
  </si>
  <si>
    <t>Pmab0015</t>
  </si>
  <si>
    <t>Pmab0016</t>
  </si>
  <si>
    <t>Pmab0017</t>
  </si>
  <si>
    <t>Pmab0018</t>
  </si>
  <si>
    <t>Pmab0019</t>
  </si>
  <si>
    <t>Pmab0020</t>
  </si>
  <si>
    <t>Pmab0021</t>
  </si>
  <si>
    <t>Pmab0022</t>
  </si>
  <si>
    <t>Pmab0023</t>
  </si>
  <si>
    <t>Pmab0024</t>
  </si>
  <si>
    <t>Pmab0025</t>
  </si>
  <si>
    <t>Pmab0026</t>
  </si>
  <si>
    <t>Pmab0027</t>
  </si>
  <si>
    <t>Pmab0028</t>
  </si>
  <si>
    <t>Pmab0029</t>
  </si>
  <si>
    <t>Pmab0030</t>
  </si>
  <si>
    <t>Pmab0031</t>
  </si>
  <si>
    <t>Pmab0032</t>
  </si>
  <si>
    <t>Pmab0033</t>
  </si>
  <si>
    <t>Pmab0034</t>
  </si>
  <si>
    <t>Pmab0035</t>
  </si>
  <si>
    <t>Pmab0036</t>
  </si>
  <si>
    <t>Pmab0037</t>
  </si>
  <si>
    <t>Pmab0038</t>
  </si>
  <si>
    <t>Pmab0039</t>
  </si>
  <si>
    <t>Pmab0040</t>
  </si>
  <si>
    <t>Pmab0041</t>
  </si>
  <si>
    <t>Pmab0042</t>
  </si>
  <si>
    <t>Pmab0043</t>
  </si>
  <si>
    <t>Pmab0044</t>
  </si>
  <si>
    <t>Pmab0045</t>
  </si>
  <si>
    <t>Pmab0046</t>
  </si>
  <si>
    <t>Pmab0047</t>
  </si>
  <si>
    <t>Pmab0048</t>
  </si>
  <si>
    <t>Pmab0049</t>
  </si>
  <si>
    <t>Pmab0050</t>
  </si>
  <si>
    <t>Pmab0051</t>
  </si>
  <si>
    <t>Pmab0052</t>
  </si>
  <si>
    <t>Pmab0053</t>
  </si>
  <si>
    <t>Pmab0054</t>
  </si>
  <si>
    <t>Pmab0055</t>
  </si>
  <si>
    <t>Pmab0056</t>
  </si>
  <si>
    <t>Pmab0057</t>
  </si>
  <si>
    <t>Pmab0058</t>
  </si>
  <si>
    <t>Pmab0059</t>
  </si>
  <si>
    <t>Pmab0060</t>
  </si>
  <si>
    <t>Pmab0061</t>
  </si>
  <si>
    <t>Pmab0062</t>
  </si>
  <si>
    <t>Pmab0063</t>
  </si>
  <si>
    <t>Pmab0064</t>
  </si>
  <si>
    <t>Pmab0065</t>
  </si>
  <si>
    <t>Pmab0066</t>
  </si>
  <si>
    <t>Pmab0067</t>
  </si>
  <si>
    <t>Pmab0068</t>
  </si>
  <si>
    <t>Pmab0069</t>
  </si>
  <si>
    <t>Pmab0070</t>
  </si>
  <si>
    <t>Pmab0071</t>
  </si>
  <si>
    <t>Pmab0072</t>
  </si>
  <si>
    <t>Pmab0073</t>
  </si>
  <si>
    <t>Pmab0074</t>
  </si>
  <si>
    <t>Pmab0075</t>
  </si>
  <si>
    <t>Pmab0076</t>
  </si>
  <si>
    <t>Pmab0077</t>
  </si>
  <si>
    <t>Pmab0078</t>
  </si>
  <si>
    <t>Pmab0079</t>
  </si>
  <si>
    <t>Pmab0080</t>
  </si>
  <si>
    <t>Pmab0081</t>
  </si>
  <si>
    <t>Pmab0082</t>
  </si>
  <si>
    <t>Pmab0083</t>
  </si>
  <si>
    <t>Pmab0084</t>
  </si>
  <si>
    <t>Pmab0085</t>
  </si>
  <si>
    <t>Pmab0086</t>
  </si>
  <si>
    <t>Pmab0087</t>
  </si>
  <si>
    <t>Pmab0088</t>
  </si>
  <si>
    <t>Pmab0089</t>
  </si>
  <si>
    <t>Pmab0090</t>
  </si>
  <si>
    <t>Pmab0091</t>
  </si>
  <si>
    <t>Pmab0092</t>
  </si>
  <si>
    <t>Pmab0093</t>
  </si>
  <si>
    <t>Pmab0094</t>
  </si>
  <si>
    <t>Pmab0095</t>
  </si>
  <si>
    <t>Pmab0096</t>
  </si>
  <si>
    <t>Pmab0097</t>
  </si>
  <si>
    <t>Pmab0098</t>
  </si>
  <si>
    <t>Pmab0099</t>
  </si>
  <si>
    <t>Pmab0100</t>
  </si>
  <si>
    <t>Pmab0101</t>
  </si>
  <si>
    <t>Pmab0102</t>
  </si>
  <si>
    <t>Pmab0103</t>
  </si>
  <si>
    <t>Pmab0104</t>
  </si>
  <si>
    <t>Pmab0105</t>
  </si>
  <si>
    <t>Pmab0106</t>
  </si>
  <si>
    <t>Pmab0107</t>
  </si>
  <si>
    <t>Pmab0108</t>
  </si>
  <si>
    <t>Pmab0109</t>
  </si>
  <si>
    <t>Pmab0110</t>
  </si>
  <si>
    <t>Pmab0111</t>
  </si>
  <si>
    <t>Pmab0112</t>
  </si>
  <si>
    <t>Pmab0113</t>
  </si>
  <si>
    <t>Pmab0114</t>
  </si>
  <si>
    <t>Pmab0115</t>
  </si>
  <si>
    <t>Pmab0116</t>
  </si>
  <si>
    <t>Pmab0117</t>
  </si>
  <si>
    <t>Pmab0118</t>
  </si>
  <si>
    <t>Pmab0119</t>
  </si>
  <si>
    <t>Pmab0120</t>
  </si>
  <si>
    <t>Pmab0121</t>
  </si>
  <si>
    <t>Pmab0122</t>
  </si>
  <si>
    <t>Pmab0123</t>
  </si>
  <si>
    <t>Pmab0124</t>
  </si>
  <si>
    <t>Pmab0125</t>
  </si>
  <si>
    <t>Pmab0126</t>
  </si>
  <si>
    <t>Pmab0127</t>
  </si>
  <si>
    <t>Pmab0128</t>
  </si>
  <si>
    <t>Pmab0129</t>
  </si>
  <si>
    <t>Pmab0130</t>
  </si>
  <si>
    <t>Pmab0131</t>
  </si>
  <si>
    <t>Pmab0132</t>
  </si>
  <si>
    <t>Pmab0133</t>
  </si>
  <si>
    <t>Pmab0134</t>
  </si>
  <si>
    <t>Pmab0135</t>
  </si>
  <si>
    <t>Pmab0136</t>
  </si>
  <si>
    <t>Pmab0137</t>
  </si>
  <si>
    <t>Pmab0138</t>
  </si>
  <si>
    <t>Pmab0139</t>
  </si>
  <si>
    <t>Pmab0140</t>
  </si>
  <si>
    <t>Pmab0141</t>
  </si>
  <si>
    <t>Pmab0142</t>
  </si>
  <si>
    <t>Pmab0143</t>
  </si>
  <si>
    <t>Pmab0144</t>
  </si>
  <si>
    <t>Pmab0145</t>
  </si>
  <si>
    <t>Pmab0146</t>
  </si>
  <si>
    <t>Pmab0147</t>
  </si>
  <si>
    <t>Pmab0148</t>
  </si>
  <si>
    <t>Pmab0149</t>
  </si>
  <si>
    <t>Pmab0150</t>
  </si>
  <si>
    <t>Pmab0151</t>
  </si>
  <si>
    <t>Pmab0152</t>
  </si>
  <si>
    <t>Pmab0153</t>
  </si>
  <si>
    <t>Pmab0154</t>
  </si>
  <si>
    <t>Pmab0155</t>
  </si>
  <si>
    <t>Pmab0156</t>
  </si>
  <si>
    <t>Pmab0157</t>
  </si>
  <si>
    <t>Pmab0158</t>
  </si>
  <si>
    <t>Pmab0159</t>
  </si>
  <si>
    <t>Pmab0160</t>
  </si>
  <si>
    <t>Pmab0161</t>
  </si>
  <si>
    <t>Pmab0162</t>
  </si>
  <si>
    <t>Pmab0163</t>
  </si>
  <si>
    <t>Pmab0164</t>
  </si>
  <si>
    <t>Pmab0165</t>
  </si>
  <si>
    <t>Pmab0166</t>
  </si>
  <si>
    <t>Pmab0167</t>
  </si>
  <si>
    <t>Pmab0168</t>
  </si>
  <si>
    <t>Pmab0169</t>
  </si>
  <si>
    <t>Pmab0170</t>
  </si>
  <si>
    <t>Pmab0171</t>
  </si>
  <si>
    <t>Pmab0172</t>
  </si>
  <si>
    <t>Pmab0173</t>
  </si>
  <si>
    <t>Pmab0174</t>
  </si>
  <si>
    <t>Pmab0175</t>
  </si>
  <si>
    <t>Pmab0176</t>
  </si>
  <si>
    <t>Pmab0177</t>
  </si>
  <si>
    <t>Pmab0178</t>
  </si>
  <si>
    <t>Pmab0179</t>
  </si>
  <si>
    <t>Pmab0180</t>
  </si>
  <si>
    <t>Pmab0181</t>
  </si>
  <si>
    <t>Pmab0182</t>
  </si>
  <si>
    <t>Pmab0183</t>
  </si>
  <si>
    <t>Pmab0184</t>
  </si>
  <si>
    <t>Pmab0185</t>
  </si>
  <si>
    <t>Pmab0186</t>
  </si>
  <si>
    <t>Pmab0187</t>
  </si>
  <si>
    <t>Pmab0188</t>
  </si>
  <si>
    <t>Pmab0189</t>
  </si>
  <si>
    <t>Pmab0190</t>
  </si>
  <si>
    <t>Pmab0191</t>
  </si>
  <si>
    <t>Pmab0192</t>
  </si>
  <si>
    <t>Pmab0193</t>
  </si>
  <si>
    <t>Pmab0194</t>
  </si>
  <si>
    <t>Pmab0195</t>
  </si>
  <si>
    <t>Pmab0196</t>
  </si>
  <si>
    <t>Pmab0197</t>
  </si>
  <si>
    <t>Pmab0198</t>
  </si>
  <si>
    <t>Pmab0199</t>
  </si>
  <si>
    <t>Pmab0200</t>
  </si>
  <si>
    <t>Pmab0201</t>
  </si>
  <si>
    <t>Pmab0202</t>
  </si>
  <si>
    <t>Pmab0203</t>
  </si>
  <si>
    <t>Pmab0204</t>
  </si>
  <si>
    <t>Pmab0205</t>
  </si>
  <si>
    <t>Pmab0206</t>
  </si>
  <si>
    <t>Pmab0207</t>
  </si>
  <si>
    <t>Pmab0208</t>
  </si>
  <si>
    <t>Pmab0209</t>
  </si>
  <si>
    <t>Pmab0210</t>
  </si>
  <si>
    <t>Pmab0211</t>
  </si>
  <si>
    <t>Pmab0212</t>
  </si>
  <si>
    <t>Pmab0213</t>
  </si>
  <si>
    <t>Pmab0214</t>
  </si>
  <si>
    <t>Pmab0215</t>
  </si>
  <si>
    <t>Pmab0216</t>
  </si>
  <si>
    <t>Pmab0217</t>
  </si>
  <si>
    <t>Pmab0218</t>
  </si>
  <si>
    <t>Pmab0219</t>
  </si>
  <si>
    <t>Pmab0220</t>
  </si>
  <si>
    <t>Pmab0221</t>
  </si>
  <si>
    <t>Pmab0222</t>
  </si>
  <si>
    <t>Pmab0223</t>
  </si>
  <si>
    <t>Pmab0224</t>
  </si>
  <si>
    <t>Pmab0225</t>
  </si>
  <si>
    <t>Pmab0226</t>
  </si>
  <si>
    <t>Pmab0227</t>
  </si>
  <si>
    <t>Pmab0228</t>
  </si>
  <si>
    <t>Pmab0229</t>
  </si>
  <si>
    <t>Pmab0230</t>
  </si>
  <si>
    <t>Pmab0231</t>
  </si>
  <si>
    <t>Pmab0232</t>
  </si>
  <si>
    <t>Pmab0233</t>
  </si>
  <si>
    <t>Pmab0234</t>
  </si>
  <si>
    <t>Pmab0235</t>
  </si>
  <si>
    <t>Pmab0236</t>
  </si>
  <si>
    <t>Pmab0237</t>
  </si>
  <si>
    <t>Pmab0238</t>
  </si>
  <si>
    <t>Pmab0239</t>
  </si>
  <si>
    <t>Pmab0240</t>
  </si>
  <si>
    <t>Pmab0241</t>
  </si>
  <si>
    <t>Pmab0242</t>
  </si>
  <si>
    <t>Pmab0243</t>
  </si>
  <si>
    <t>Pmab0244</t>
  </si>
  <si>
    <t>Pmab0245</t>
  </si>
  <si>
    <t>Pmab0246</t>
  </si>
  <si>
    <t>Pmab0247</t>
  </si>
  <si>
    <t>Pmab0248</t>
  </si>
  <si>
    <t>Pmab0249</t>
  </si>
  <si>
    <t>Pmab0250</t>
  </si>
  <si>
    <t>Pmab0251</t>
  </si>
  <si>
    <t>Pmab0252</t>
  </si>
  <si>
    <t>Pmab0253</t>
  </si>
  <si>
    <t>Pmab0254</t>
  </si>
  <si>
    <t>Pmab0255</t>
  </si>
  <si>
    <t>Pmab0256</t>
  </si>
  <si>
    <t>Pmab0257</t>
  </si>
  <si>
    <t>Pmab0258</t>
  </si>
  <si>
    <t>Pmab0259</t>
  </si>
  <si>
    <t>Pmab0260</t>
  </si>
  <si>
    <t>Pmab0261</t>
  </si>
  <si>
    <t>Pmab0262</t>
  </si>
  <si>
    <t>Pmab0263</t>
  </si>
  <si>
    <t>Pmab0264</t>
  </si>
  <si>
    <t>Pmab0265</t>
  </si>
  <si>
    <t>Pmab0266</t>
  </si>
  <si>
    <t>Pmab0267</t>
  </si>
  <si>
    <t>Pmab0268</t>
  </si>
  <si>
    <t>Pmab0269</t>
  </si>
  <si>
    <t>Pmab0270</t>
  </si>
  <si>
    <t>Pmab0271</t>
  </si>
  <si>
    <t>Pmab0272</t>
  </si>
  <si>
    <t>Pmab0273</t>
  </si>
  <si>
    <t>Pmab0274</t>
  </si>
  <si>
    <t>Pmab0275</t>
  </si>
  <si>
    <t>Pmab0276</t>
  </si>
  <si>
    <t>Pmab0277</t>
  </si>
  <si>
    <t>Pmab0278</t>
  </si>
  <si>
    <t>Pmab0279</t>
  </si>
  <si>
    <t>Pmab0280</t>
  </si>
  <si>
    <t>Pmab0281</t>
  </si>
  <si>
    <t>Pmab0282</t>
  </si>
  <si>
    <t>Pmab0283</t>
  </si>
  <si>
    <t>Pmab0284</t>
  </si>
  <si>
    <t>Pmab0285</t>
  </si>
  <si>
    <t>Pmab0286</t>
  </si>
  <si>
    <t>Pmab0287</t>
  </si>
  <si>
    <t>Pmab0288</t>
  </si>
  <si>
    <t>Pmab0289</t>
  </si>
  <si>
    <t>Pmab0290</t>
  </si>
  <si>
    <t>Pmab0291</t>
  </si>
  <si>
    <t>Pmab0292</t>
  </si>
  <si>
    <t>Pmab0293</t>
  </si>
  <si>
    <t>Pmab0294</t>
  </si>
  <si>
    <t>Pmab0295</t>
  </si>
  <si>
    <t>Pmab0296</t>
  </si>
  <si>
    <t>Pmab0297</t>
  </si>
  <si>
    <t>Pmab0298</t>
  </si>
  <si>
    <t>Pmab0299</t>
  </si>
  <si>
    <t>Pmab0300</t>
  </si>
  <si>
    <t>Pmab0301</t>
  </si>
  <si>
    <t>Pmab0302</t>
  </si>
  <si>
    <t>Pmab0303</t>
  </si>
  <si>
    <t>Pmab0304</t>
  </si>
  <si>
    <t>Pmab0305</t>
  </si>
  <si>
    <t>Pmab0306</t>
  </si>
  <si>
    <t>Pmab0307</t>
  </si>
  <si>
    <t>Pmab0308</t>
  </si>
  <si>
    <t>Pmab0309</t>
  </si>
  <si>
    <t>Pmab0310</t>
  </si>
  <si>
    <t>Pmab0311</t>
  </si>
  <si>
    <t>Pmab0312</t>
  </si>
  <si>
    <t>Pmab0313</t>
  </si>
  <si>
    <t>Pmab0314</t>
  </si>
  <si>
    <t>Pmab0315</t>
  </si>
  <si>
    <t>Pmab0316</t>
  </si>
  <si>
    <t>Pmab0317</t>
  </si>
  <si>
    <t>Pmab0318</t>
  </si>
  <si>
    <t>Pmab0319</t>
  </si>
  <si>
    <t>Pmab0320</t>
  </si>
  <si>
    <t>Pmab0321</t>
  </si>
  <si>
    <t>Pmab0322</t>
  </si>
  <si>
    <t>Pmab0323</t>
  </si>
  <si>
    <t>Pmab0324</t>
  </si>
  <si>
    <t>Pmab0325</t>
  </si>
  <si>
    <t>Pmab0326</t>
  </si>
  <si>
    <t>Pmab0327</t>
  </si>
  <si>
    <t>Pmab0328</t>
  </si>
  <si>
    <t>Pmab0329</t>
  </si>
  <si>
    <t>Pmab0330</t>
  </si>
  <si>
    <t>Pmab0331</t>
  </si>
  <si>
    <t>Pmab0332</t>
  </si>
  <si>
    <t>Pmab0333</t>
  </si>
  <si>
    <t>Pmab0334</t>
  </si>
  <si>
    <t>Pmab0335</t>
  </si>
  <si>
    <t>Pmab0336</t>
  </si>
  <si>
    <t>Pmab0337</t>
  </si>
  <si>
    <t>Pmab0338</t>
  </si>
  <si>
    <t>Pmab0339</t>
  </si>
  <si>
    <t>Pmab0340</t>
  </si>
  <si>
    <t>Pmab0341</t>
  </si>
  <si>
    <t>Pmab0342</t>
  </si>
  <si>
    <t>Pmab0343</t>
  </si>
  <si>
    <t>Pmab0344</t>
  </si>
  <si>
    <t>Pmab0345</t>
  </si>
  <si>
    <t>Pmab0346</t>
  </si>
  <si>
    <t>Pmab0347</t>
  </si>
  <si>
    <t>Pmab0348</t>
  </si>
  <si>
    <t>Pmab0349</t>
  </si>
  <si>
    <t>Pmab0350</t>
  </si>
  <si>
    <t>Pmab0351</t>
  </si>
  <si>
    <t>Pmab0352</t>
  </si>
  <si>
    <t>Pmab0353</t>
  </si>
  <si>
    <t>Pmab0354</t>
  </si>
  <si>
    <t>Pmab0355</t>
  </si>
  <si>
    <t>Pmab0356</t>
  </si>
  <si>
    <t>Pmab0357</t>
  </si>
  <si>
    <t>Pmab0358</t>
  </si>
  <si>
    <t>Pmab0359</t>
  </si>
  <si>
    <t>Pmab0360</t>
  </si>
  <si>
    <t>Pmab0361</t>
  </si>
  <si>
    <t>Pmab0362</t>
  </si>
  <si>
    <t>Pmab0363</t>
  </si>
  <si>
    <t>Pmab0364</t>
  </si>
  <si>
    <t>Pmab0365</t>
  </si>
  <si>
    <t>Pmab0366</t>
  </si>
  <si>
    <t>Pmab0367</t>
  </si>
  <si>
    <t>Pmab0368</t>
  </si>
  <si>
    <t>Pmab0369</t>
  </si>
  <si>
    <t>Pmab0370</t>
  </si>
  <si>
    <t>Pmab0371</t>
  </si>
  <si>
    <t>Pmab0372</t>
  </si>
  <si>
    <t>Pmab0373</t>
  </si>
  <si>
    <t>Pmab0374</t>
  </si>
  <si>
    <t>Pmab0375</t>
  </si>
  <si>
    <t>Pmab0376</t>
  </si>
  <si>
    <t>Pmab0377</t>
  </si>
  <si>
    <t>Pmab0378</t>
  </si>
  <si>
    <t>Pmab0379</t>
  </si>
  <si>
    <t>Pmab0380</t>
  </si>
  <si>
    <t>Pmab0381</t>
  </si>
  <si>
    <t>Pmab0382</t>
  </si>
  <si>
    <t>Pmab0383</t>
  </si>
  <si>
    <t>Pmab0384</t>
  </si>
  <si>
    <t>Pmab0385</t>
  </si>
  <si>
    <t>Pmab0386</t>
  </si>
  <si>
    <t>Pmab0387</t>
  </si>
  <si>
    <t>Pmab0388</t>
  </si>
  <si>
    <t>Pmab0389</t>
  </si>
  <si>
    <t>Pmab0390</t>
  </si>
  <si>
    <t>Pmab0391</t>
  </si>
  <si>
    <t>Pmab0392</t>
  </si>
  <si>
    <t>Pmab0393</t>
  </si>
  <si>
    <t>Pmab0394</t>
  </si>
  <si>
    <t>Pmab0395</t>
  </si>
  <si>
    <t>Pmab0396</t>
  </si>
  <si>
    <t>Pmab0397</t>
  </si>
  <si>
    <t>Pmab0398</t>
  </si>
  <si>
    <t>Pmab0399</t>
  </si>
  <si>
    <t>Pmab0400</t>
  </si>
  <si>
    <t>Pmab0401</t>
  </si>
  <si>
    <t>Pmab0402</t>
  </si>
  <si>
    <t>Pmab0403</t>
  </si>
  <si>
    <t>Pmab0404</t>
  </si>
  <si>
    <t>Pmab0405</t>
  </si>
  <si>
    <t>Pmab0406</t>
  </si>
  <si>
    <t>Pmab0407</t>
  </si>
  <si>
    <t>Pmab0408</t>
  </si>
  <si>
    <t>Pmab0409</t>
  </si>
  <si>
    <t>Pmab0410</t>
  </si>
  <si>
    <t>Pmab0411</t>
  </si>
  <si>
    <t>Pmab0412</t>
  </si>
  <si>
    <t>Pmab0413</t>
  </si>
  <si>
    <t>Pmab0414</t>
  </si>
  <si>
    <t>Pmab0415</t>
  </si>
  <si>
    <t>Pmab0416</t>
  </si>
  <si>
    <t>Pmab0417</t>
  </si>
  <si>
    <t>Pmab0418</t>
  </si>
  <si>
    <t>Pmab0419</t>
  </si>
  <si>
    <t>Pmab0420</t>
  </si>
  <si>
    <t>Pmab0421</t>
  </si>
  <si>
    <t>Pmab0422</t>
  </si>
  <si>
    <t>Pmab0423</t>
  </si>
  <si>
    <t>Pmab0424</t>
  </si>
  <si>
    <t>Pmab0425</t>
  </si>
  <si>
    <t>Pmab0426</t>
  </si>
  <si>
    <t>Pmab0427</t>
  </si>
  <si>
    <t>Pmab0428</t>
  </si>
  <si>
    <t>Pmab0429</t>
  </si>
  <si>
    <t>Pmab0430</t>
  </si>
  <si>
    <t>Pmab0431</t>
  </si>
  <si>
    <t>Pmab0432</t>
  </si>
  <si>
    <t>Pmab0433</t>
  </si>
  <si>
    <t>Pmab0434</t>
  </si>
  <si>
    <t>Pmab0435</t>
  </si>
  <si>
    <t>Pmab0436</t>
  </si>
  <si>
    <t>Pmab0437</t>
  </si>
  <si>
    <t>Pmab0438</t>
  </si>
  <si>
    <t>Pmab0439</t>
  </si>
  <si>
    <t>Pmab0440</t>
  </si>
  <si>
    <t>Pmab0441</t>
  </si>
  <si>
    <t>Pmab0442</t>
  </si>
  <si>
    <t>Pmab0443</t>
  </si>
  <si>
    <t>Pmab0444</t>
  </si>
  <si>
    <t>Pmab0445</t>
  </si>
  <si>
    <t>Pmab0446</t>
  </si>
  <si>
    <t>Pmab0447</t>
  </si>
  <si>
    <t>Pmab0448</t>
  </si>
  <si>
    <t>Pmab0449</t>
  </si>
  <si>
    <t>Pmab0450</t>
  </si>
  <si>
    <t>Pmab0451</t>
  </si>
  <si>
    <t>Pmab0452</t>
  </si>
  <si>
    <t>Pmab0453</t>
  </si>
  <si>
    <t>Pmab0454</t>
  </si>
  <si>
    <t>Pmab0455</t>
  </si>
  <si>
    <t>Pmab0456</t>
  </si>
  <si>
    <t>Pmab0457</t>
  </si>
  <si>
    <t>Pmab0458</t>
  </si>
  <si>
    <t>Pmab0459</t>
  </si>
  <si>
    <t>Pmab0460</t>
  </si>
  <si>
    <t>Pmab0461</t>
  </si>
  <si>
    <t>Pmab0462</t>
  </si>
  <si>
    <t>Pmab0463</t>
  </si>
  <si>
    <t>Pmab0464</t>
  </si>
  <si>
    <t>Pmab0465</t>
  </si>
  <si>
    <t>Pmab0466</t>
  </si>
  <si>
    <t>Pmab0467</t>
  </si>
  <si>
    <t>Pmab0468</t>
  </si>
  <si>
    <t>Pmab0469</t>
  </si>
  <si>
    <t>Pmab0470</t>
  </si>
  <si>
    <t>Pmab0471</t>
  </si>
  <si>
    <t>Pmab0472</t>
  </si>
  <si>
    <t>Pmab0473</t>
  </si>
  <si>
    <t>Pmab0474</t>
  </si>
  <si>
    <t>Pmab0475</t>
  </si>
  <si>
    <t>Pmab0476</t>
  </si>
  <si>
    <t>Pmab0477</t>
  </si>
  <si>
    <t>Pmab0478</t>
  </si>
  <si>
    <t>Pmab0479</t>
  </si>
  <si>
    <t>Pmab0480</t>
  </si>
  <si>
    <t>Pmab0481</t>
  </si>
  <si>
    <t>Pmab0482</t>
  </si>
  <si>
    <t>Pmab0483</t>
  </si>
  <si>
    <t>Pmab0484</t>
  </si>
  <si>
    <t>Pmab0485</t>
  </si>
  <si>
    <t>Pmab0486</t>
  </si>
  <si>
    <t>Pmab0487</t>
  </si>
  <si>
    <t>Pmab0488</t>
  </si>
  <si>
    <t>Pmab0489</t>
  </si>
  <si>
    <t>Pmab0490</t>
  </si>
  <si>
    <t>Pmab0491</t>
  </si>
  <si>
    <t>Pmab0492</t>
  </si>
  <si>
    <t>Pmab0493</t>
  </si>
  <si>
    <t>Pmab0494</t>
  </si>
  <si>
    <t>Pmab0495</t>
  </si>
  <si>
    <t>Pmab0496</t>
  </si>
  <si>
    <t>Pmab0497</t>
  </si>
  <si>
    <t>Pmab0498</t>
  </si>
  <si>
    <t>Pmab0499</t>
  </si>
  <si>
    <t>Pmab0500</t>
  </si>
  <si>
    <t>PTX0000</t>
  </si>
  <si>
    <t>PTX0003</t>
  </si>
  <si>
    <t>PTX0004</t>
  </si>
  <si>
    <t>PTX0005</t>
  </si>
  <si>
    <t>PTX0006</t>
  </si>
  <si>
    <t>PTX0007</t>
  </si>
  <si>
    <t>PTX0008</t>
  </si>
  <si>
    <t>PTX0009</t>
  </si>
  <si>
    <t>PTX0010</t>
  </si>
  <si>
    <t>PTX0011</t>
  </si>
  <si>
    <t>PTX0012</t>
  </si>
  <si>
    <t>PTX0013</t>
  </si>
  <si>
    <t>PTX0014</t>
  </si>
  <si>
    <t>PTX0015</t>
  </si>
  <si>
    <t>PTX0016</t>
  </si>
  <si>
    <t>PTX0017</t>
  </si>
  <si>
    <t>PTX0018</t>
  </si>
  <si>
    <t>PTX0019</t>
  </si>
  <si>
    <t>PTX0020</t>
  </si>
  <si>
    <t>PTX0021</t>
  </si>
  <si>
    <t>PTX0022</t>
  </si>
  <si>
    <t>PTX0023</t>
  </si>
  <si>
    <t>PTX0024</t>
  </si>
  <si>
    <t>PTX0025</t>
  </si>
  <si>
    <t>PTX0026</t>
  </si>
  <si>
    <t>PTX0027</t>
  </si>
  <si>
    <t>PTX0028</t>
  </si>
  <si>
    <t>PTX0029</t>
  </si>
  <si>
    <t>PTX0030</t>
  </si>
  <si>
    <t>PTX0031</t>
  </si>
  <si>
    <t>PTX0032</t>
  </si>
  <si>
    <t>PTX0033</t>
  </si>
  <si>
    <t>PTX0034</t>
  </si>
  <si>
    <t>PTX0035</t>
  </si>
  <si>
    <t>PTX0036</t>
  </si>
  <si>
    <t>PTX0037</t>
  </si>
  <si>
    <t>PTX0038</t>
  </si>
  <si>
    <t>PTX0039</t>
  </si>
  <si>
    <t>PTX0040</t>
  </si>
  <si>
    <t>PTX0041</t>
  </si>
  <si>
    <t>PTX0042</t>
  </si>
  <si>
    <t>PTX0043</t>
  </si>
  <si>
    <t>PTX0044</t>
  </si>
  <si>
    <t>PTX0045</t>
  </si>
  <si>
    <t>PTX0046</t>
  </si>
  <si>
    <t>PTX0047</t>
  </si>
  <si>
    <t>PTX0048</t>
  </si>
  <si>
    <t>PTX0049</t>
  </si>
  <si>
    <t>PTX0050</t>
  </si>
  <si>
    <t>PTX0051</t>
  </si>
  <si>
    <t>PTX0052</t>
  </si>
  <si>
    <t>PTX0053</t>
  </si>
  <si>
    <t>PTX0054</t>
  </si>
  <si>
    <t>PTX0055</t>
  </si>
  <si>
    <t>PTX0056</t>
  </si>
  <si>
    <t>PTX0057</t>
  </si>
  <si>
    <t>PTX0058</t>
  </si>
  <si>
    <t>PTX0059</t>
  </si>
  <si>
    <t>PTX0060</t>
  </si>
  <si>
    <t>PTX0061</t>
  </si>
  <si>
    <t>PTX0062</t>
  </si>
  <si>
    <t>PTX0063</t>
  </si>
  <si>
    <t>PTX0064</t>
  </si>
  <si>
    <t>PTX0065</t>
  </si>
  <si>
    <t>PTX0066</t>
  </si>
  <si>
    <t>PTX0067</t>
  </si>
  <si>
    <t>PTX0068</t>
  </si>
  <si>
    <t>PTX0069</t>
  </si>
  <si>
    <t>PTX0070</t>
  </si>
  <si>
    <t>PTX0071</t>
  </si>
  <si>
    <t>PTX0072</t>
  </si>
  <si>
    <t>PTX0073</t>
  </si>
  <si>
    <t>PTX0074</t>
  </si>
  <si>
    <t>PTX0075</t>
  </si>
  <si>
    <t>PTX0076</t>
  </si>
  <si>
    <t>PTX0077</t>
  </si>
  <si>
    <t>PTX0078</t>
  </si>
  <si>
    <t>PTX0079</t>
  </si>
  <si>
    <t>PTX0080</t>
  </si>
  <si>
    <t>PTX0081</t>
  </si>
  <si>
    <t>PTX0082</t>
  </si>
  <si>
    <t>PTX0083</t>
  </si>
  <si>
    <t>PTX0084</t>
  </si>
  <si>
    <t>PTX0085</t>
  </si>
  <si>
    <t>PTX0086</t>
  </si>
  <si>
    <t>PTX0087</t>
  </si>
  <si>
    <t>PTX0088</t>
  </si>
  <si>
    <t>PTX0089</t>
  </si>
  <si>
    <t>PTX0090</t>
  </si>
  <si>
    <t>PTX0091</t>
  </si>
  <si>
    <t>PTX0092</t>
  </si>
  <si>
    <t>PTX0093</t>
  </si>
  <si>
    <t>PTX0094</t>
  </si>
  <si>
    <t>PTX0095</t>
  </si>
  <si>
    <t>PTX0096</t>
  </si>
  <si>
    <t>PTX0097</t>
  </si>
  <si>
    <t>PTX0098</t>
  </si>
  <si>
    <t>PTX0099</t>
  </si>
  <si>
    <t>PTX0100</t>
  </si>
  <si>
    <t>PTX0101</t>
  </si>
  <si>
    <t>PTX0102</t>
  </si>
  <si>
    <t>PTX0103</t>
  </si>
  <si>
    <t>PTX0104</t>
  </si>
  <si>
    <t>PTX0105</t>
  </si>
  <si>
    <t>PTX0106</t>
  </si>
  <si>
    <t>PTX0107</t>
  </si>
  <si>
    <t>PTX0108</t>
  </si>
  <si>
    <t>PTX0109</t>
  </si>
  <si>
    <t>PTX0110</t>
  </si>
  <si>
    <t>PTX0111</t>
  </si>
  <si>
    <t>PTX0112</t>
  </si>
  <si>
    <t>PTX0113</t>
  </si>
  <si>
    <t>PTX0114</t>
  </si>
  <si>
    <t>PTX0115</t>
  </si>
  <si>
    <t>PTX0116</t>
  </si>
  <si>
    <t>PTX0117</t>
  </si>
  <si>
    <t>PTX0118</t>
  </si>
  <si>
    <t>PTX0119</t>
  </si>
  <si>
    <t>PTX0120</t>
  </si>
  <si>
    <t>PTX0121</t>
  </si>
  <si>
    <t>PTX0122</t>
  </si>
  <si>
    <t>PTX0123</t>
  </si>
  <si>
    <t>PTX0124</t>
  </si>
  <si>
    <t>PTX0125</t>
  </si>
  <si>
    <t>PTX0126</t>
  </si>
  <si>
    <t>PTX0127</t>
  </si>
  <si>
    <t>PTX0128</t>
  </si>
  <si>
    <t>PTX0129</t>
  </si>
  <si>
    <t>PTX0130</t>
  </si>
  <si>
    <t>PTX0131</t>
  </si>
  <si>
    <t>PTX0132</t>
  </si>
  <si>
    <t>PTX0133</t>
  </si>
  <si>
    <t>PTX0134</t>
  </si>
  <si>
    <t>PTX0135</t>
  </si>
  <si>
    <t>PTX0136</t>
  </si>
  <si>
    <t>PTX0137</t>
  </si>
  <si>
    <t>PTX0138</t>
  </si>
  <si>
    <t>PTX0139</t>
  </si>
  <si>
    <t>PTX0140</t>
  </si>
  <si>
    <t>PTX0141</t>
  </si>
  <si>
    <t>PTX0142</t>
  </si>
  <si>
    <t>PTX0143</t>
  </si>
  <si>
    <t>PTX0144</t>
  </si>
  <si>
    <t>PTX0145</t>
  </si>
  <si>
    <t>PTX0146</t>
  </si>
  <si>
    <t>PTX0147</t>
  </si>
  <si>
    <t>PTX0148</t>
  </si>
  <si>
    <t>PTX0149</t>
  </si>
  <si>
    <t>PTX0150</t>
  </si>
  <si>
    <t>PTX0151</t>
  </si>
  <si>
    <t>PTX0152</t>
  </si>
  <si>
    <t>PTX0153</t>
  </si>
  <si>
    <t>PTX0154</t>
  </si>
  <si>
    <t>PTX0155</t>
  </si>
  <si>
    <t>PTX0156</t>
  </si>
  <si>
    <t>PTX0157</t>
  </si>
  <si>
    <t>PTX0158</t>
  </si>
  <si>
    <t>PTX0159</t>
  </si>
  <si>
    <t>PTX0160</t>
  </si>
  <si>
    <t>PTX0161</t>
  </si>
  <si>
    <t>PTX0162</t>
  </si>
  <si>
    <t>PTX0163</t>
  </si>
  <si>
    <t>PTX0164</t>
  </si>
  <si>
    <t>PTX0165</t>
  </si>
  <si>
    <t>PTX0166</t>
  </si>
  <si>
    <t>PTX0167</t>
  </si>
  <si>
    <t>PTX0168</t>
  </si>
  <si>
    <t>PTX0169</t>
  </si>
  <si>
    <t>PTX0170</t>
  </si>
  <si>
    <t>PTX0171</t>
  </si>
  <si>
    <t>PTX0172</t>
  </si>
  <si>
    <t>PTX0173</t>
  </si>
  <si>
    <t>PTX0174</t>
  </si>
  <si>
    <t>PTX0175</t>
  </si>
  <si>
    <t>PTX0176</t>
  </si>
  <si>
    <t>PTX0177</t>
  </si>
  <si>
    <t>PTX0178</t>
  </si>
  <si>
    <t>PTX0179</t>
  </si>
  <si>
    <t>PTX0180</t>
  </si>
  <si>
    <t>PTX0181</t>
  </si>
  <si>
    <t>PTX0182</t>
  </si>
  <si>
    <t>PTX0183</t>
  </si>
  <si>
    <t>PTX0184</t>
  </si>
  <si>
    <t>PTX0185</t>
  </si>
  <si>
    <t>PTX0186</t>
  </si>
  <si>
    <t>PTX0187</t>
  </si>
  <si>
    <t>PTX0188</t>
  </si>
  <si>
    <t>PTX0189</t>
  </si>
  <si>
    <t>PTX0190</t>
  </si>
  <si>
    <t>PTX0191</t>
  </si>
  <si>
    <t>PTX0192</t>
  </si>
  <si>
    <t>PTX0193</t>
  </si>
  <si>
    <t>PTX0194</t>
  </si>
  <si>
    <t>PTX0195</t>
  </si>
  <si>
    <t>PTX0196</t>
  </si>
  <si>
    <t>PTX0197</t>
  </si>
  <si>
    <t>PTX0198</t>
  </si>
  <si>
    <t>PTX0199</t>
  </si>
  <si>
    <t>PTX0200</t>
  </si>
  <si>
    <t>PTX0201</t>
  </si>
  <si>
    <t>PTX0202</t>
  </si>
  <si>
    <t>PTX0203</t>
  </si>
  <si>
    <t>PTX0204</t>
  </si>
  <si>
    <t>PTX0205</t>
  </si>
  <si>
    <t>PTX0206</t>
  </si>
  <si>
    <t>PTX0207</t>
  </si>
  <si>
    <t>PTX0208</t>
  </si>
  <si>
    <t>PTX0209</t>
  </si>
  <si>
    <t>PTX0210</t>
  </si>
  <si>
    <t>PTX0211</t>
  </si>
  <si>
    <t>PTX0212</t>
  </si>
  <si>
    <t>PTX0213</t>
  </si>
  <si>
    <t>PTX0214</t>
  </si>
  <si>
    <t>PTX0215</t>
  </si>
  <si>
    <t>PTX0216</t>
  </si>
  <si>
    <t>PTX0217</t>
  </si>
  <si>
    <t>PTX0218</t>
  </si>
  <si>
    <t>PTX0219</t>
  </si>
  <si>
    <t>PTX0220</t>
  </si>
  <si>
    <t>PTX0221</t>
  </si>
  <si>
    <t>PTX0222</t>
  </si>
  <si>
    <t>PTX0223</t>
  </si>
  <si>
    <t>PTX0224</t>
  </si>
  <si>
    <t>PTX0225</t>
  </si>
  <si>
    <t>PTX0226</t>
  </si>
  <si>
    <t>PTX0227</t>
  </si>
  <si>
    <t>PTX0228</t>
  </si>
  <si>
    <t>PTX0229</t>
  </si>
  <si>
    <t>PTX0230</t>
  </si>
  <si>
    <t>PTX0231</t>
  </si>
  <si>
    <t>PTX0232</t>
  </si>
  <si>
    <t>PTX0233</t>
  </si>
  <si>
    <t>PTX0234</t>
  </si>
  <si>
    <t>PTX0235</t>
  </si>
  <si>
    <t>PTX0236</t>
  </si>
  <si>
    <t>PTX0237</t>
  </si>
  <si>
    <t>PTX0238</t>
  </si>
  <si>
    <t>PTX0239</t>
  </si>
  <si>
    <t>PTX0240</t>
  </si>
  <si>
    <t>PTX0241</t>
  </si>
  <si>
    <t>PTX0242</t>
  </si>
  <si>
    <t>PTX0243</t>
  </si>
  <si>
    <t>PTX0244</t>
  </si>
  <si>
    <t>PTX0245</t>
  </si>
  <si>
    <t>PTX0246</t>
  </si>
  <si>
    <t>PTX0247</t>
  </si>
  <si>
    <t>PTX0248</t>
  </si>
  <si>
    <t>PTX0249</t>
  </si>
  <si>
    <t>PTX0250</t>
  </si>
  <si>
    <t>PTX0251</t>
  </si>
  <si>
    <t>PTX0252</t>
  </si>
  <si>
    <t>PTX0253</t>
  </si>
  <si>
    <t>PTX0254</t>
  </si>
  <si>
    <t>PTX0255</t>
  </si>
  <si>
    <t>PTX0256</t>
  </si>
  <si>
    <t>PTX0257</t>
  </si>
  <si>
    <t>PTX0258</t>
  </si>
  <si>
    <t>PTX0259</t>
  </si>
  <si>
    <t>PTX0260</t>
  </si>
  <si>
    <t>PTX0261</t>
  </si>
  <si>
    <t>PTX0262</t>
  </si>
  <si>
    <t>PTX0263</t>
  </si>
  <si>
    <t>PTX0264</t>
  </si>
  <si>
    <t>PTX0265</t>
  </si>
  <si>
    <t>PTX0266</t>
  </si>
  <si>
    <t>PTX0267</t>
  </si>
  <si>
    <t>PTX0268</t>
  </si>
  <si>
    <t>PTX0269</t>
  </si>
  <si>
    <t>PTX0270</t>
  </si>
  <si>
    <t>PTX0271</t>
  </si>
  <si>
    <t>PTX0272</t>
  </si>
  <si>
    <t>PTX0273</t>
  </si>
  <si>
    <t>PTX0274</t>
  </si>
  <si>
    <t>PTX0275</t>
  </si>
  <si>
    <t>PTX0276</t>
  </si>
  <si>
    <t>PTX0277</t>
  </si>
  <si>
    <t>PTX0278</t>
  </si>
  <si>
    <t>PTX0279</t>
  </si>
  <si>
    <t>PTX0280</t>
  </si>
  <si>
    <t>PTX0281</t>
  </si>
  <si>
    <t>PTX0282</t>
  </si>
  <si>
    <t>PTX0283</t>
  </si>
  <si>
    <t>PTX0284</t>
  </si>
  <si>
    <t>PTX0285</t>
  </si>
  <si>
    <t>PTX0286</t>
  </si>
  <si>
    <t>PTX0287</t>
  </si>
  <si>
    <t>PTX0288</t>
  </si>
  <si>
    <t>PTX0289</t>
  </si>
  <si>
    <t>PTX0290</t>
  </si>
  <si>
    <t>PTX0291</t>
  </si>
  <si>
    <t>PTX0292</t>
  </si>
  <si>
    <t>PTX0293</t>
  </si>
  <si>
    <t>PTX0294</t>
  </si>
  <si>
    <t>PTX0295</t>
  </si>
  <si>
    <t>PTX0296</t>
  </si>
  <si>
    <t>PTX0297</t>
  </si>
  <si>
    <t>PTX0298</t>
  </si>
  <si>
    <t>PTX0299</t>
  </si>
  <si>
    <t>PTX0300</t>
  </si>
  <si>
    <t>PTX0301</t>
  </si>
  <si>
    <t>PTX0302</t>
  </si>
  <si>
    <t>PTX0303</t>
  </si>
  <si>
    <t>PTX0304</t>
  </si>
  <si>
    <t>PTX0305</t>
  </si>
  <si>
    <t>PTX0306</t>
  </si>
  <si>
    <t>PTX0307</t>
  </si>
  <si>
    <t>PTX0308</t>
  </si>
  <si>
    <t>PTX0309</t>
  </si>
  <si>
    <t>PTX0310</t>
  </si>
  <si>
    <t>PTX0311</t>
  </si>
  <si>
    <t>PTX0312</t>
  </si>
  <si>
    <t>PTX0313</t>
  </si>
  <si>
    <t>PTX0314</t>
  </si>
  <si>
    <t>PTX0315</t>
  </si>
  <si>
    <t>PTX0316</t>
  </si>
  <si>
    <t>PTX0317</t>
  </si>
  <si>
    <t>PTX0318</t>
  </si>
  <si>
    <t>PTX0319</t>
  </si>
  <si>
    <t>PTX0320</t>
  </si>
  <si>
    <t>PTX0321</t>
  </si>
  <si>
    <t>PTX0322</t>
  </si>
  <si>
    <t>PTX0323</t>
  </si>
  <si>
    <t>PTX0324</t>
  </si>
  <si>
    <t>PTX0325</t>
  </si>
  <si>
    <t>PTX0326</t>
  </si>
  <si>
    <t>PTX0327</t>
  </si>
  <si>
    <t>PTX0328</t>
  </si>
  <si>
    <t>PTX0329</t>
  </si>
  <si>
    <t>PTX0330</t>
  </si>
  <si>
    <t>PTX0331</t>
  </si>
  <si>
    <t>PTX0332</t>
  </si>
  <si>
    <t>PTX0333</t>
  </si>
  <si>
    <t>PTX0334</t>
  </si>
  <si>
    <t>PTX0335</t>
  </si>
  <si>
    <t>PTX0336</t>
  </si>
  <si>
    <t>PTX0337</t>
  </si>
  <si>
    <t>PTX0338</t>
  </si>
  <si>
    <t>PTX0339</t>
  </si>
  <si>
    <t>PTX0340</t>
  </si>
  <si>
    <t>PTX0341</t>
  </si>
  <si>
    <t>PTX0342</t>
  </si>
  <si>
    <t>PTX0343</t>
  </si>
  <si>
    <t>PTX0344</t>
  </si>
  <si>
    <t>PTX0345</t>
  </si>
  <si>
    <t>PTX0346</t>
  </si>
  <si>
    <t>PTX0347</t>
  </si>
  <si>
    <t>PTX0348</t>
  </si>
  <si>
    <t>PTX0349</t>
  </si>
  <si>
    <t>PTX0350</t>
  </si>
  <si>
    <t>PTX0351</t>
  </si>
  <si>
    <t>PTX0352</t>
  </si>
  <si>
    <t>PTX0353</t>
  </si>
  <si>
    <t>PTX0354</t>
  </si>
  <si>
    <t>PTX0355</t>
  </si>
  <si>
    <t>PTX0356</t>
  </si>
  <si>
    <t>PTX0357</t>
  </si>
  <si>
    <t>PTX0358</t>
  </si>
  <si>
    <t>PTX0359</t>
  </si>
  <si>
    <t>PTX0360</t>
  </si>
  <si>
    <t>PTX0361</t>
  </si>
  <si>
    <t>PTX0362</t>
  </si>
  <si>
    <t>PTX0363</t>
  </si>
  <si>
    <t>PTX0364</t>
  </si>
  <si>
    <t>PTX0365</t>
  </si>
  <si>
    <t>PTX0366</t>
  </si>
  <si>
    <t>PTX0367</t>
  </si>
  <si>
    <t>PTX0368</t>
  </si>
  <si>
    <t>PTX0369</t>
  </si>
  <si>
    <t>PTX0370</t>
  </si>
  <si>
    <t>PTX0371</t>
  </si>
  <si>
    <t>PTX0372</t>
  </si>
  <si>
    <t>PTX0373</t>
  </si>
  <si>
    <t>PTX0374</t>
  </si>
  <si>
    <t>PTX0375</t>
  </si>
  <si>
    <t>PTX0376</t>
  </si>
  <si>
    <t>PTX0377</t>
  </si>
  <si>
    <t>PTX0378</t>
  </si>
  <si>
    <t>PTX0379</t>
  </si>
  <si>
    <t>PTX0380</t>
  </si>
  <si>
    <t>PTX0381</t>
  </si>
  <si>
    <t>PTX0382</t>
  </si>
  <si>
    <t>PTX0383</t>
  </si>
  <si>
    <t>PTX0384</t>
  </si>
  <si>
    <t>PTX0385</t>
  </si>
  <si>
    <t>PTX0386</t>
  </si>
  <si>
    <t>PTX0387</t>
  </si>
  <si>
    <t>PTX0388</t>
  </si>
  <si>
    <t>PTX0389</t>
  </si>
  <si>
    <t>PTX0390</t>
  </si>
  <si>
    <t>PTX0391</t>
  </si>
  <si>
    <t>PTX0392</t>
  </si>
  <si>
    <t>PTX0393</t>
  </si>
  <si>
    <t>PTX0394</t>
  </si>
  <si>
    <t>PTX0395</t>
  </si>
  <si>
    <t>PTX0396</t>
  </si>
  <si>
    <t>PTX0397</t>
  </si>
  <si>
    <t>PTX0398</t>
  </si>
  <si>
    <t>PTX0399</t>
  </si>
  <si>
    <t>PTX0400</t>
  </si>
  <si>
    <t>PTX0401</t>
  </si>
  <si>
    <t>PTX0402</t>
  </si>
  <si>
    <t>PTX0403</t>
  </si>
  <si>
    <t>PTX0404</t>
  </si>
  <si>
    <t>PTX0405</t>
  </si>
  <si>
    <t>PTX0406</t>
  </si>
  <si>
    <t>PTX0407</t>
  </si>
  <si>
    <t>PTX0408</t>
  </si>
  <si>
    <t>PTX0409</t>
  </si>
  <si>
    <t>PTX0410</t>
  </si>
  <si>
    <t>PTX0411</t>
  </si>
  <si>
    <t>PTX0412</t>
  </si>
  <si>
    <t>PTX0413</t>
  </si>
  <si>
    <t>PTX0414</t>
  </si>
  <si>
    <t>PTX0415</t>
  </si>
  <si>
    <t>PTX0416</t>
  </si>
  <si>
    <t>PTX0417</t>
  </si>
  <si>
    <t>PTX0418</t>
  </si>
  <si>
    <t>PTX0419</t>
  </si>
  <si>
    <t>PTX0420</t>
  </si>
  <si>
    <t>PTX0421</t>
  </si>
  <si>
    <t>PTX0422</t>
  </si>
  <si>
    <t>PTX0423</t>
  </si>
  <si>
    <t>PTX0424</t>
  </si>
  <si>
    <t>PTX0425</t>
  </si>
  <si>
    <t>PTX0426</t>
  </si>
  <si>
    <t>PTX0427</t>
  </si>
  <si>
    <t>PTX0428</t>
  </si>
  <si>
    <t>PTX0429</t>
  </si>
  <si>
    <t>PTX0430</t>
  </si>
  <si>
    <t>PTX0431</t>
  </si>
  <si>
    <t>PTX0432</t>
  </si>
  <si>
    <t>PTX0433</t>
  </si>
  <si>
    <t>PTX0434</t>
  </si>
  <si>
    <t>PTX0435</t>
  </si>
  <si>
    <t>PTX0436</t>
  </si>
  <si>
    <t>PTX0437</t>
  </si>
  <si>
    <t>PTX0438</t>
  </si>
  <si>
    <t>PTX0439</t>
  </si>
  <si>
    <t>PTX0440</t>
  </si>
  <si>
    <t>PTX0441</t>
  </si>
  <si>
    <t>PTX0442</t>
  </si>
  <si>
    <t>PTX0443</t>
  </si>
  <si>
    <t>PTX0444</t>
  </si>
  <si>
    <t>PTX0445</t>
  </si>
  <si>
    <t>PTX0446</t>
  </si>
  <si>
    <t>PTX0447</t>
  </si>
  <si>
    <t>PTX0448</t>
  </si>
  <si>
    <t>PTX0449</t>
  </si>
  <si>
    <t>PTX0450</t>
  </si>
  <si>
    <t>PTX0451</t>
  </si>
  <si>
    <t>PTX0452</t>
  </si>
  <si>
    <t>PTX0453</t>
  </si>
  <si>
    <t>PTX0454</t>
  </si>
  <si>
    <t>PTX0455</t>
  </si>
  <si>
    <t>PTX0456</t>
  </si>
  <si>
    <t>PTX0457</t>
  </si>
  <si>
    <t>PTX0458</t>
  </si>
  <si>
    <t>PTX0459</t>
  </si>
  <si>
    <t>PTX0460</t>
  </si>
  <si>
    <t>PTX0461</t>
  </si>
  <si>
    <t>PTX0462</t>
  </si>
  <si>
    <t>PTX0463</t>
  </si>
  <si>
    <t>PTX0464</t>
  </si>
  <si>
    <t>PTX0465</t>
  </si>
  <si>
    <t>PTX0466</t>
  </si>
  <si>
    <t>PTX0467</t>
  </si>
  <si>
    <t>PTX0468</t>
  </si>
  <si>
    <t>PTX0469</t>
  </si>
  <si>
    <t>PTX0470</t>
  </si>
  <si>
    <t>PTX0471</t>
  </si>
  <si>
    <t>PTX0472</t>
  </si>
  <si>
    <t>PTX0473</t>
  </si>
  <si>
    <t>PTX0474</t>
  </si>
  <si>
    <t>PTX0475</t>
  </si>
  <si>
    <t>PTX0476</t>
  </si>
  <si>
    <t>PTX0477</t>
  </si>
  <si>
    <t>PTX0478</t>
  </si>
  <si>
    <t>PTX0479</t>
  </si>
  <si>
    <t>PTX0480</t>
  </si>
  <si>
    <t>PTX0481</t>
  </si>
  <si>
    <t>PTX0482</t>
  </si>
  <si>
    <t>PTX0483</t>
  </si>
  <si>
    <t>PTX0484</t>
  </si>
  <si>
    <t>PTX0485</t>
  </si>
  <si>
    <t>PTX0486</t>
  </si>
  <si>
    <t>PTX0487</t>
  </si>
  <si>
    <t>PTX0488</t>
  </si>
  <si>
    <t>PTX0489</t>
  </si>
  <si>
    <t>PTX0490</t>
  </si>
  <si>
    <t>PTX0491</t>
  </si>
  <si>
    <t>PTX0492</t>
  </si>
  <si>
    <t>PTX0493</t>
  </si>
  <si>
    <t>PTX0494</t>
  </si>
  <si>
    <t>PTX0495</t>
  </si>
  <si>
    <t>PTX0496</t>
  </si>
  <si>
    <t>PTX0497</t>
  </si>
  <si>
    <t>PTX0498</t>
  </si>
  <si>
    <t>PTX0499</t>
  </si>
  <si>
    <t>PTX0500</t>
  </si>
  <si>
    <t>DOC0000</t>
  </si>
  <si>
    <t>DOC0003</t>
  </si>
  <si>
    <t>DOC0004</t>
  </si>
  <si>
    <t>DOC0005</t>
  </si>
  <si>
    <t>DOC0006</t>
  </si>
  <si>
    <t>DOC0007</t>
  </si>
  <si>
    <t>DOC0008</t>
  </si>
  <si>
    <t>DOC0009</t>
  </si>
  <si>
    <t>DOC0010</t>
  </si>
  <si>
    <t>DOC0011</t>
  </si>
  <si>
    <t>DOC0012</t>
  </si>
  <si>
    <t>DOC0013</t>
  </si>
  <si>
    <t>DOC0014</t>
  </si>
  <si>
    <t>DOC0015</t>
  </si>
  <si>
    <t>DOC0016</t>
  </si>
  <si>
    <t>DOC0017</t>
  </si>
  <si>
    <t>DOC0018</t>
  </si>
  <si>
    <t>DOC0019</t>
  </si>
  <si>
    <t>DOC0020</t>
  </si>
  <si>
    <t>DOC0021</t>
  </si>
  <si>
    <t>DOC0022</t>
  </si>
  <si>
    <t>DOC0023</t>
  </si>
  <si>
    <t>DOC0024</t>
  </si>
  <si>
    <t>DOC0025</t>
  </si>
  <si>
    <t>DOC0026</t>
  </si>
  <si>
    <t>DOC0027</t>
  </si>
  <si>
    <t>DOC0028</t>
  </si>
  <si>
    <t>DOC0029</t>
  </si>
  <si>
    <t>DOC0030</t>
  </si>
  <si>
    <t>DOC0031</t>
  </si>
  <si>
    <t>DOC0032</t>
  </si>
  <si>
    <t>DOC0033</t>
  </si>
  <si>
    <t>DOC0034</t>
  </si>
  <si>
    <t>DOC0035</t>
  </si>
  <si>
    <t>DOC0036</t>
  </si>
  <si>
    <t>DOC0037</t>
  </si>
  <si>
    <t>DOC0038</t>
  </si>
  <si>
    <t>DOC0039</t>
  </si>
  <si>
    <t>DOC0040</t>
  </si>
  <si>
    <t>DOC0041</t>
  </si>
  <si>
    <t>DOC0042</t>
  </si>
  <si>
    <t>DOC0043</t>
  </si>
  <si>
    <t>DOC0044</t>
  </si>
  <si>
    <t>DOC0045</t>
  </si>
  <si>
    <t>DOC0046</t>
  </si>
  <si>
    <t>DOC0047</t>
  </si>
  <si>
    <t>DOC0048</t>
  </si>
  <si>
    <t>DOC0049</t>
  </si>
  <si>
    <t>DOC0050</t>
  </si>
  <si>
    <t>DOC0051</t>
  </si>
  <si>
    <t>DOC0052</t>
  </si>
  <si>
    <t>DOC0053</t>
  </si>
  <si>
    <t>DOC0054</t>
  </si>
  <si>
    <t>DOC0055</t>
  </si>
  <si>
    <t>DOC0056</t>
  </si>
  <si>
    <t>DOC0057</t>
  </si>
  <si>
    <t>DOC0058</t>
  </si>
  <si>
    <t>DOC0059</t>
  </si>
  <si>
    <t>DOC0060</t>
  </si>
  <si>
    <t>DOC0061</t>
  </si>
  <si>
    <t>DOC0062</t>
  </si>
  <si>
    <t>DOC0063</t>
  </si>
  <si>
    <t>DOC0064</t>
  </si>
  <si>
    <t>DOC0065</t>
  </si>
  <si>
    <t>DOC0066</t>
  </si>
  <si>
    <t>DOC0067</t>
  </si>
  <si>
    <t>DOC0068</t>
  </si>
  <si>
    <t>DOC0069</t>
  </si>
  <si>
    <t>DOC0070</t>
  </si>
  <si>
    <t>DOC0071</t>
  </si>
  <si>
    <t>DOC0072</t>
  </si>
  <si>
    <t>DOC0073</t>
  </si>
  <si>
    <t>DOC0074</t>
  </si>
  <si>
    <t>DOC0075</t>
  </si>
  <si>
    <t>DOC0076</t>
  </si>
  <si>
    <t>DOC0077</t>
  </si>
  <si>
    <t>DOC0078</t>
  </si>
  <si>
    <t>DOC0079</t>
  </si>
  <si>
    <t>DOC0080</t>
  </si>
  <si>
    <t>DOC0081</t>
  </si>
  <si>
    <t>DOC0082</t>
  </si>
  <si>
    <t>DOC0083</t>
  </si>
  <si>
    <t>DOC0084</t>
  </si>
  <si>
    <t>DOC0085</t>
  </si>
  <si>
    <t>DOC0086</t>
  </si>
  <si>
    <t>DOC0087</t>
  </si>
  <si>
    <t>DOC0088</t>
  </si>
  <si>
    <t>DOC0089</t>
  </si>
  <si>
    <t>DOC0090</t>
  </si>
  <si>
    <t>DOC0091</t>
  </si>
  <si>
    <t>DOC0092</t>
  </si>
  <si>
    <t>DOC0093</t>
  </si>
  <si>
    <t>DOC0094</t>
  </si>
  <si>
    <t>DOC0095</t>
  </si>
  <si>
    <t>DOC0096</t>
  </si>
  <si>
    <t>DOC0097</t>
  </si>
  <si>
    <t>DOC0098</t>
  </si>
  <si>
    <t>DOC0099</t>
  </si>
  <si>
    <t>DOC0100</t>
  </si>
  <si>
    <t>DOC0101</t>
  </si>
  <si>
    <t>DOC0102</t>
  </si>
  <si>
    <t>DOC0103</t>
  </si>
  <si>
    <t>DOC0104</t>
  </si>
  <si>
    <t>DOC0105</t>
  </si>
  <si>
    <t>DOC0106</t>
  </si>
  <si>
    <t>DOC0107</t>
  </si>
  <si>
    <t>DOC0108</t>
  </si>
  <si>
    <t>DOC0109</t>
  </si>
  <si>
    <t>DOC0110</t>
  </si>
  <si>
    <t>DOC0111</t>
  </si>
  <si>
    <t>DOC0112</t>
  </si>
  <si>
    <t>DOC0113</t>
  </si>
  <si>
    <t>DOC0114</t>
  </si>
  <si>
    <t>DOC0115</t>
  </si>
  <si>
    <t>DOC0116</t>
  </si>
  <si>
    <t>DOC0117</t>
  </si>
  <si>
    <t>DOC0118</t>
  </si>
  <si>
    <t>DOC0119</t>
  </si>
  <si>
    <t>DOC0120</t>
  </si>
  <si>
    <t>DOC0121</t>
  </si>
  <si>
    <t>DOC0122</t>
  </si>
  <si>
    <t>DOC0123</t>
  </si>
  <si>
    <t>DOC0124</t>
  </si>
  <si>
    <t>DOC0125</t>
  </si>
  <si>
    <t>DOC0126</t>
  </si>
  <si>
    <t>DOC0127</t>
  </si>
  <si>
    <t>DOC0128</t>
  </si>
  <si>
    <t>DOC0129</t>
  </si>
  <si>
    <t>DOC0130</t>
  </si>
  <si>
    <t>DOC0131</t>
  </si>
  <si>
    <t>DOC0132</t>
  </si>
  <si>
    <t>DOC0133</t>
  </si>
  <si>
    <t>DOC0134</t>
  </si>
  <si>
    <t>DOC0135</t>
  </si>
  <si>
    <t>DOC0136</t>
  </si>
  <si>
    <t>DOC0137</t>
  </si>
  <si>
    <t>DOC0138</t>
  </si>
  <si>
    <t>DOC0139</t>
  </si>
  <si>
    <t>DOC0140</t>
  </si>
  <si>
    <t>DOC0141</t>
  </si>
  <si>
    <t>DOC0142</t>
  </si>
  <si>
    <t>DOC0143</t>
  </si>
  <si>
    <t>DOC0144</t>
  </si>
  <si>
    <t>DOC0145</t>
  </si>
  <si>
    <t>DOC0146</t>
  </si>
  <si>
    <t>DOC0147</t>
  </si>
  <si>
    <t>DOC0148</t>
  </si>
  <si>
    <t>DOC0149</t>
  </si>
  <si>
    <t>DOC0150</t>
  </si>
  <si>
    <t>DOC0151</t>
  </si>
  <si>
    <t>DOC0152</t>
  </si>
  <si>
    <t>DOC0153</t>
  </si>
  <si>
    <t>DOC0154</t>
  </si>
  <si>
    <t>DOC0155</t>
  </si>
  <si>
    <t>DOC0156</t>
  </si>
  <si>
    <t>DOC0157</t>
  </si>
  <si>
    <t>DOC0158</t>
  </si>
  <si>
    <t>DOC0159</t>
  </si>
  <si>
    <t>DOC0160</t>
  </si>
  <si>
    <t>DOC0161</t>
  </si>
  <si>
    <t>DOC0162</t>
  </si>
  <si>
    <t>DOC0163</t>
  </si>
  <si>
    <t>DOC0164</t>
  </si>
  <si>
    <t>DOC0165</t>
  </si>
  <si>
    <t>DOC0166</t>
  </si>
  <si>
    <t>DOC0167</t>
  </si>
  <si>
    <t>DOC0168</t>
  </si>
  <si>
    <t>DOC0169</t>
  </si>
  <si>
    <t>DOC0170</t>
  </si>
  <si>
    <t>DOC0171</t>
  </si>
  <si>
    <t>DOC0172</t>
  </si>
  <si>
    <t>DOC0173</t>
  </si>
  <si>
    <t>DOC0174</t>
  </si>
  <si>
    <t>DOC0175</t>
  </si>
  <si>
    <t>DOC0176</t>
  </si>
  <si>
    <t>DOC0177</t>
  </si>
  <si>
    <t>DOC0178</t>
  </si>
  <si>
    <t>DOC0179</t>
  </si>
  <si>
    <t>DOC0180</t>
  </si>
  <si>
    <t>DOC0181</t>
  </si>
  <si>
    <t>DOC0182</t>
  </si>
  <si>
    <t>DOC0183</t>
  </si>
  <si>
    <t>DOC0184</t>
  </si>
  <si>
    <t>DOC0185</t>
  </si>
  <si>
    <t>DOC0186</t>
  </si>
  <si>
    <t>DOC0187</t>
  </si>
  <si>
    <t>DOC0188</t>
  </si>
  <si>
    <t>DOC0189</t>
  </si>
  <si>
    <t>DOC0190</t>
  </si>
  <si>
    <t>DOC0191</t>
  </si>
  <si>
    <t>DOC0192</t>
  </si>
  <si>
    <t>DOC0193</t>
  </si>
  <si>
    <t>DOC0194</t>
  </si>
  <si>
    <t>DOC0195</t>
  </si>
  <si>
    <t>DOC0196</t>
  </si>
  <si>
    <t>DOC0197</t>
  </si>
  <si>
    <t>DOC0198</t>
  </si>
  <si>
    <t>DOC0199</t>
  </si>
  <si>
    <t>DOC0200</t>
  </si>
  <si>
    <t>DOC0201</t>
  </si>
  <si>
    <t>DOC0202</t>
  </si>
  <si>
    <t>DOC0203</t>
  </si>
  <si>
    <t>DOC0204</t>
  </si>
  <si>
    <t>DOC0205</t>
  </si>
  <si>
    <t>DOC0206</t>
  </si>
  <si>
    <t>DOC0207</t>
  </si>
  <si>
    <t>DOC0208</t>
  </si>
  <si>
    <t>DOC0209</t>
  </si>
  <si>
    <t>DOC0210</t>
  </si>
  <si>
    <t>DOC0211</t>
  </si>
  <si>
    <t>DOC0212</t>
  </si>
  <si>
    <t>DOC0213</t>
  </si>
  <si>
    <t>DOC0214</t>
  </si>
  <si>
    <t>DOC0215</t>
  </si>
  <si>
    <t>DOC0216</t>
  </si>
  <si>
    <t>DOC0217</t>
  </si>
  <si>
    <t>DOC0218</t>
  </si>
  <si>
    <t>DOC0219</t>
  </si>
  <si>
    <t>DOC0220</t>
  </si>
  <si>
    <t>DOC0221</t>
  </si>
  <si>
    <t>DOC0222</t>
  </si>
  <si>
    <t>DOC0223</t>
  </si>
  <si>
    <t>DOC0224</t>
  </si>
  <si>
    <t>DOC0225</t>
  </si>
  <si>
    <t>DOC0226</t>
  </si>
  <si>
    <t>DOC0227</t>
  </si>
  <si>
    <t>DOC0228</t>
  </si>
  <si>
    <t>DOC0229</t>
  </si>
  <si>
    <t>DOC0230</t>
  </si>
  <si>
    <t>DOC0231</t>
  </si>
  <si>
    <t>DOC0232</t>
  </si>
  <si>
    <t>DOC0233</t>
  </si>
  <si>
    <t>DOC0234</t>
  </si>
  <si>
    <t>DOC0235</t>
  </si>
  <si>
    <t>DOC0236</t>
  </si>
  <si>
    <t>DOC0237</t>
  </si>
  <si>
    <t>DOC0238</t>
  </si>
  <si>
    <t>DOC0239</t>
  </si>
  <si>
    <t>DOC0240</t>
  </si>
  <si>
    <t>DOC0241</t>
  </si>
  <si>
    <t>DOC0242</t>
  </si>
  <si>
    <t>DOC0243</t>
  </si>
  <si>
    <t>DOC0244</t>
  </si>
  <si>
    <t>DOC0245</t>
  </si>
  <si>
    <t>DOC0246</t>
  </si>
  <si>
    <t>DOC0247</t>
  </si>
  <si>
    <t>DOC0248</t>
  </si>
  <si>
    <t>DOC0249</t>
  </si>
  <si>
    <t>DOC0250</t>
  </si>
  <si>
    <t>DOC0251</t>
  </si>
  <si>
    <t>DOC0252</t>
  </si>
  <si>
    <t>DOC0253</t>
  </si>
  <si>
    <t>DOC0254</t>
  </si>
  <si>
    <t>DOC0255</t>
  </si>
  <si>
    <t>DOC0256</t>
  </si>
  <si>
    <t>DOC0257</t>
  </si>
  <si>
    <t>DOC0258</t>
  </si>
  <si>
    <t>DOC0259</t>
  </si>
  <si>
    <t>DOC0260</t>
  </si>
  <si>
    <t>DOC0261</t>
  </si>
  <si>
    <t>DOC0262</t>
  </si>
  <si>
    <t>DOC0263</t>
  </si>
  <si>
    <t>DOC0264</t>
  </si>
  <si>
    <t>DOC0265</t>
  </si>
  <si>
    <t>DOC0266</t>
  </si>
  <si>
    <t>DOC0267</t>
  </si>
  <si>
    <t>DOC0268</t>
  </si>
  <si>
    <t>DOC0269</t>
  </si>
  <si>
    <t>DOC0270</t>
  </si>
  <si>
    <t>DOC0271</t>
  </si>
  <si>
    <t>DOC0272</t>
  </si>
  <si>
    <t>DOC0273</t>
  </si>
  <si>
    <t>DOC0274</t>
  </si>
  <si>
    <t>DOC0275</t>
  </si>
  <si>
    <t>DOC0276</t>
  </si>
  <si>
    <t>DOC0277</t>
  </si>
  <si>
    <t>DOC0278</t>
  </si>
  <si>
    <t>DOC0279</t>
  </si>
  <si>
    <t>DOC0280</t>
  </si>
  <si>
    <t>DOC0281</t>
  </si>
  <si>
    <t>DOC0282</t>
  </si>
  <si>
    <t>DOC0283</t>
  </si>
  <si>
    <t>DOC0284</t>
  </si>
  <si>
    <t>DOC0285</t>
  </si>
  <si>
    <t>DOC0286</t>
  </si>
  <si>
    <t>DOC0287</t>
  </si>
  <si>
    <t>DOC0288</t>
  </si>
  <si>
    <t>DOC0289</t>
  </si>
  <si>
    <t>DOC0290</t>
  </si>
  <si>
    <t>DOC0291</t>
  </si>
  <si>
    <t>DOC0292</t>
  </si>
  <si>
    <t>DOC0293</t>
  </si>
  <si>
    <t>DOC0294</t>
  </si>
  <si>
    <t>DOC0295</t>
  </si>
  <si>
    <t>DOC0296</t>
  </si>
  <si>
    <t>DOC0297</t>
  </si>
  <si>
    <t>DOC0298</t>
  </si>
  <si>
    <t>DOC0299</t>
  </si>
  <si>
    <t>DOC0300</t>
  </si>
  <si>
    <t>DOC0301</t>
  </si>
  <si>
    <t>DOC0302</t>
  </si>
  <si>
    <t>DOC0303</t>
  </si>
  <si>
    <t>DOC0304</t>
  </si>
  <si>
    <t>DOC0305</t>
  </si>
  <si>
    <t>DOC0306</t>
  </si>
  <si>
    <t>DOC0307</t>
  </si>
  <si>
    <t>DOC0308</t>
  </si>
  <si>
    <t>DOC0309</t>
  </si>
  <si>
    <t>DOC0310</t>
  </si>
  <si>
    <t>DOC0311</t>
  </si>
  <si>
    <t>DOC0312</t>
  </si>
  <si>
    <t>DOC0313</t>
  </si>
  <si>
    <t>DOC0314</t>
  </si>
  <si>
    <t>DOC0315</t>
  </si>
  <si>
    <t>DOC0316</t>
  </si>
  <si>
    <t>DOC0317</t>
  </si>
  <si>
    <t>DOC0318</t>
  </si>
  <si>
    <t>DOC0319</t>
  </si>
  <si>
    <t>DOC0320</t>
  </si>
  <si>
    <t>DOC0321</t>
  </si>
  <si>
    <t>DOC0322</t>
  </si>
  <si>
    <t>DOC0323</t>
  </si>
  <si>
    <t>DOC0324</t>
  </si>
  <si>
    <t>DOC0325</t>
  </si>
  <si>
    <t>DOC0326</t>
  </si>
  <si>
    <t>DOC0327</t>
  </si>
  <si>
    <t>DOC0328</t>
  </si>
  <si>
    <t>DOC0329</t>
  </si>
  <si>
    <t>DOC0330</t>
  </si>
  <si>
    <t>DOC0331</t>
  </si>
  <si>
    <t>DOC0332</t>
  </si>
  <si>
    <t>DOC0333</t>
  </si>
  <si>
    <t>DOC0334</t>
  </si>
  <si>
    <t>DOC0335</t>
  </si>
  <si>
    <t>DOC0336</t>
  </si>
  <si>
    <t>DOC0337</t>
  </si>
  <si>
    <t>DOC0338</t>
  </si>
  <si>
    <t>DOC0339</t>
  </si>
  <si>
    <t>DOC0340</t>
  </si>
  <si>
    <t>DOC0341</t>
  </si>
  <si>
    <t>DOC0342</t>
  </si>
  <si>
    <t>DOC0343</t>
  </si>
  <si>
    <t>DOC0344</t>
  </si>
  <si>
    <t>DOC0345</t>
  </si>
  <si>
    <t>DOC0346</t>
  </si>
  <si>
    <t>DOC0347</t>
  </si>
  <si>
    <t>DOC0348</t>
  </si>
  <si>
    <t>DOC0349</t>
  </si>
  <si>
    <t>DOC0350</t>
  </si>
  <si>
    <t>DOC0351</t>
  </si>
  <si>
    <t>DOC0352</t>
  </si>
  <si>
    <t>DOC0353</t>
  </si>
  <si>
    <t>DOC0354</t>
  </si>
  <si>
    <t>DOC0355</t>
  </si>
  <si>
    <t>DOC0356</t>
  </si>
  <si>
    <t>DOC0357</t>
  </si>
  <si>
    <t>DOC0358</t>
  </si>
  <si>
    <t>DOC0359</t>
  </si>
  <si>
    <t>DOC0360</t>
  </si>
  <si>
    <t>DOC0361</t>
  </si>
  <si>
    <t>DOC0362</t>
  </si>
  <si>
    <t>DOC0363</t>
  </si>
  <si>
    <t>DOC0364</t>
  </si>
  <si>
    <t>DOC0365</t>
  </si>
  <si>
    <t>DOC0366</t>
  </si>
  <si>
    <t>DOC0367</t>
  </si>
  <si>
    <t>DOC0368</t>
  </si>
  <si>
    <t>DOC0369</t>
  </si>
  <si>
    <t>DOC0370</t>
  </si>
  <si>
    <t>DOC0371</t>
  </si>
  <si>
    <t>DOC0372</t>
  </si>
  <si>
    <t>DOC0373</t>
  </si>
  <si>
    <t>DOC0374</t>
  </si>
  <si>
    <t>DOC0375</t>
  </si>
  <si>
    <t>DOC0376</t>
  </si>
  <si>
    <t>DOC0377</t>
  </si>
  <si>
    <t>DOC0378</t>
  </si>
  <si>
    <t>DOC0379</t>
  </si>
  <si>
    <t>DOC0380</t>
  </si>
  <si>
    <t>DOC0381</t>
  </si>
  <si>
    <t>DOC0382</t>
  </si>
  <si>
    <t>DOC0383</t>
  </si>
  <si>
    <t>DOC0384</t>
  </si>
  <si>
    <t>DOC0385</t>
  </si>
  <si>
    <t>DOC0386</t>
  </si>
  <si>
    <t>DOC0387</t>
  </si>
  <si>
    <t>DOC0388</t>
  </si>
  <si>
    <t>DOC0389</t>
  </si>
  <si>
    <t>DOC0390</t>
  </si>
  <si>
    <t>DOC0391</t>
  </si>
  <si>
    <t>DOC0392</t>
  </si>
  <si>
    <t>DOC0393</t>
  </si>
  <si>
    <t>DOC0394</t>
  </si>
  <si>
    <t>DOC0395</t>
  </si>
  <si>
    <t>DOC0396</t>
  </si>
  <si>
    <t>DOC0397</t>
  </si>
  <si>
    <t>DOC0398</t>
  </si>
  <si>
    <t>DOC0399</t>
  </si>
  <si>
    <t>DOC0400</t>
  </si>
  <si>
    <t>DOC0401</t>
  </si>
  <si>
    <t>DOC0402</t>
  </si>
  <si>
    <t>DOC0403</t>
  </si>
  <si>
    <t>DOC0404</t>
  </si>
  <si>
    <t>DOC0405</t>
  </si>
  <si>
    <t>DOC0406</t>
  </si>
  <si>
    <t>DOC0407</t>
  </si>
  <si>
    <t>DOC0408</t>
  </si>
  <si>
    <t>DOC0409</t>
  </si>
  <si>
    <t>DOC0410</t>
  </si>
  <si>
    <t>DOC0411</t>
  </si>
  <si>
    <t>DOC0412</t>
  </si>
  <si>
    <t>DOC0413</t>
  </si>
  <si>
    <t>DOC0414</t>
  </si>
  <si>
    <t>DOC0415</t>
  </si>
  <si>
    <t>DOC0416</t>
  </si>
  <si>
    <t>DOC0417</t>
  </si>
  <si>
    <t>DOC0418</t>
  </si>
  <si>
    <t>DOC0419</t>
  </si>
  <si>
    <t>DOC0420</t>
  </si>
  <si>
    <t>DOC0421</t>
  </si>
  <si>
    <t>DOC0422</t>
  </si>
  <si>
    <t>DOC0423</t>
  </si>
  <si>
    <t>DOC0424</t>
  </si>
  <si>
    <t>DOC0425</t>
  </si>
  <si>
    <t>DOC0426</t>
  </si>
  <si>
    <t>DOC0427</t>
  </si>
  <si>
    <t>DOC0428</t>
  </si>
  <si>
    <t>DOC0429</t>
  </si>
  <si>
    <t>DOC0430</t>
  </si>
  <si>
    <t>DOC0431</t>
  </si>
  <si>
    <t>DOC0432</t>
  </si>
  <si>
    <t>DOC0433</t>
  </si>
  <si>
    <t>DOC0434</t>
  </si>
  <si>
    <t>DOC0435</t>
  </si>
  <si>
    <t>DOC0436</t>
  </si>
  <si>
    <t>DOC0437</t>
  </si>
  <si>
    <t>DOC0438</t>
  </si>
  <si>
    <t>DOC0439</t>
  </si>
  <si>
    <t>DOC0440</t>
  </si>
  <si>
    <t>DOC0441</t>
  </si>
  <si>
    <t>DOC0442</t>
  </si>
  <si>
    <t>DOC0443</t>
  </si>
  <si>
    <t>DOC0444</t>
  </si>
  <si>
    <t>DOC0445</t>
  </si>
  <si>
    <t>DOC0446</t>
  </si>
  <si>
    <t>DOC0447</t>
  </si>
  <si>
    <t>DOC0448</t>
  </si>
  <si>
    <t>DOC0449</t>
  </si>
  <si>
    <t>DOC0450</t>
  </si>
  <si>
    <t>DOC0451</t>
  </si>
  <si>
    <t>DOC0452</t>
  </si>
  <si>
    <t>DOC0453</t>
  </si>
  <si>
    <t>DOC0454</t>
  </si>
  <si>
    <t>DOC0455</t>
  </si>
  <si>
    <t>DOC0456</t>
  </si>
  <si>
    <t>DOC0457</t>
  </si>
  <si>
    <t>DOC0458</t>
  </si>
  <si>
    <t>DOC0459</t>
  </si>
  <si>
    <t>DOC0460</t>
  </si>
  <si>
    <t>DOC0461</t>
  </si>
  <si>
    <t>DOC0462</t>
  </si>
  <si>
    <t>DOC0463</t>
  </si>
  <si>
    <t>DOC0464</t>
  </si>
  <si>
    <t>DOC0465</t>
  </si>
  <si>
    <t>DOC0466</t>
  </si>
  <si>
    <t>DOC0467</t>
  </si>
  <si>
    <t>DOC0468</t>
  </si>
  <si>
    <t>DOC0469</t>
  </si>
  <si>
    <t>DOC0470</t>
  </si>
  <si>
    <t>DOC0471</t>
  </si>
  <si>
    <t>DOC0472</t>
  </si>
  <si>
    <t>DOC0473</t>
  </si>
  <si>
    <t>DOC0474</t>
  </si>
  <si>
    <t>DOC0475</t>
  </si>
  <si>
    <t>DOC0476</t>
  </si>
  <si>
    <t>DOC0477</t>
  </si>
  <si>
    <t>DOC0478</t>
  </si>
  <si>
    <t>DOC0479</t>
  </si>
  <si>
    <t>DOC0480</t>
  </si>
  <si>
    <t>DOC0481</t>
  </si>
  <si>
    <t>DOC0482</t>
  </si>
  <si>
    <t>DOC0483</t>
  </si>
  <si>
    <t>DOC0484</t>
  </si>
  <si>
    <t>DOC0485</t>
  </si>
  <si>
    <t>DOC0486</t>
  </si>
  <si>
    <t>DOC0487</t>
  </si>
  <si>
    <t>DOC0488</t>
  </si>
  <si>
    <t>DOC0489</t>
  </si>
  <si>
    <t>DOC0490</t>
  </si>
  <si>
    <t>DOC0491</t>
  </si>
  <si>
    <t>DOC0492</t>
  </si>
  <si>
    <t>DOC0493</t>
  </si>
  <si>
    <t>DOC0494</t>
  </si>
  <si>
    <t>DOC0495</t>
  </si>
  <si>
    <t>DOC0496</t>
  </si>
  <si>
    <t>DOC0497</t>
  </si>
  <si>
    <t>DOC0498</t>
  </si>
  <si>
    <t>DOC0499</t>
  </si>
  <si>
    <t>DOC0500</t>
  </si>
  <si>
    <t>DXR0000</t>
  </si>
  <si>
    <t>DXR0002</t>
  </si>
  <si>
    <t>DXR0003</t>
  </si>
  <si>
    <t>DXR0004</t>
  </si>
  <si>
    <t>DXR0005</t>
  </si>
  <si>
    <t>DXR0006</t>
  </si>
  <si>
    <t>DXR0007</t>
  </si>
  <si>
    <t>DXR0008</t>
  </si>
  <si>
    <t>DXR0009</t>
  </si>
  <si>
    <t>DXR0010</t>
  </si>
  <si>
    <t>DXR0011</t>
  </si>
  <si>
    <t>DXR0012</t>
  </si>
  <si>
    <t>DXR0013</t>
  </si>
  <si>
    <t>DXR0014</t>
  </si>
  <si>
    <t>DXR0015</t>
  </si>
  <si>
    <t>DXR0016</t>
  </si>
  <si>
    <t>DXR0017</t>
  </si>
  <si>
    <t>DXR0018</t>
  </si>
  <si>
    <t>DXR0019</t>
  </si>
  <si>
    <t>DXR0020</t>
  </si>
  <si>
    <t>DXR0021</t>
  </si>
  <si>
    <t>DXR0022</t>
  </si>
  <si>
    <t>DXR0023</t>
  </si>
  <si>
    <t>DXR0024</t>
  </si>
  <si>
    <t>DXR0025</t>
  </si>
  <si>
    <t>DXR0026</t>
  </si>
  <si>
    <t>DXR0027</t>
  </si>
  <si>
    <t>DXR0028</t>
  </si>
  <si>
    <t>DXR0029</t>
  </si>
  <si>
    <t>DXR0030</t>
  </si>
  <si>
    <t>DXR0031</t>
  </si>
  <si>
    <t>DXR0032</t>
  </si>
  <si>
    <t>DXR0033</t>
  </si>
  <si>
    <t>DXR0034</t>
  </si>
  <si>
    <t>DXR0035</t>
  </si>
  <si>
    <t>DXR0036</t>
  </si>
  <si>
    <t>DXR0037</t>
  </si>
  <si>
    <t>DXR0038</t>
  </si>
  <si>
    <t>DXR0039</t>
  </si>
  <si>
    <t>DXR0040</t>
  </si>
  <si>
    <t>DXR0041</t>
  </si>
  <si>
    <t>DXR0042</t>
  </si>
  <si>
    <t>DXR0043</t>
  </si>
  <si>
    <t>DXR0044</t>
  </si>
  <si>
    <t>DXR0045</t>
  </si>
  <si>
    <t>DXR0046</t>
  </si>
  <si>
    <t>DXR0047</t>
  </si>
  <si>
    <t>DXR0048</t>
  </si>
  <si>
    <t>DXR0049</t>
  </si>
  <si>
    <t>DXR0050</t>
  </si>
  <si>
    <t>DXR0051</t>
  </si>
  <si>
    <t>DXR0052</t>
  </si>
  <si>
    <t>DXR0053</t>
  </si>
  <si>
    <t>DXR0054</t>
  </si>
  <si>
    <t>DXR0055</t>
  </si>
  <si>
    <t>DXR0056</t>
  </si>
  <si>
    <t>DXR0057</t>
  </si>
  <si>
    <t>DXR0058</t>
  </si>
  <si>
    <t>DXR0059</t>
  </si>
  <si>
    <t>DXR0060</t>
  </si>
  <si>
    <t>DXR0061</t>
  </si>
  <si>
    <t>DXR0062</t>
  </si>
  <si>
    <t>DXR0063</t>
  </si>
  <si>
    <t>DXR0064</t>
  </si>
  <si>
    <t>DXR0065</t>
  </si>
  <si>
    <t>DXR0066</t>
  </si>
  <si>
    <t>DXR0067</t>
  </si>
  <si>
    <t>DXR0068</t>
  </si>
  <si>
    <t>DXR0069</t>
  </si>
  <si>
    <t>DXR0070</t>
  </si>
  <si>
    <t>DXR0071</t>
  </si>
  <si>
    <t>DXR0072</t>
  </si>
  <si>
    <t>DXR0073</t>
  </si>
  <si>
    <t>DXR0074</t>
  </si>
  <si>
    <t>DXR0075</t>
  </si>
  <si>
    <t>DXR0076</t>
  </si>
  <si>
    <t>DXR0077</t>
  </si>
  <si>
    <t>DXR0078</t>
  </si>
  <si>
    <t>DXR0079</t>
  </si>
  <si>
    <t>DXR0080</t>
  </si>
  <si>
    <t>DXR0081</t>
  </si>
  <si>
    <t>DXR0082</t>
  </si>
  <si>
    <t>DXR0083</t>
  </si>
  <si>
    <t>DXR0084</t>
  </si>
  <si>
    <t>DXR0085</t>
  </si>
  <si>
    <t>DXR0086</t>
  </si>
  <si>
    <t>DXR0087</t>
  </si>
  <si>
    <t>DXR0088</t>
  </si>
  <si>
    <t>DXR0089</t>
  </si>
  <si>
    <t>DXR0090</t>
  </si>
  <si>
    <t>DXR0091</t>
  </si>
  <si>
    <t>DXR0092</t>
  </si>
  <si>
    <t>DXR0093</t>
  </si>
  <si>
    <t>DXR0094</t>
  </si>
  <si>
    <t>DXR0095</t>
  </si>
  <si>
    <t>DXR0096</t>
  </si>
  <si>
    <t>DXR0097</t>
  </si>
  <si>
    <t>DXR0098</t>
  </si>
  <si>
    <t>DXR0099</t>
  </si>
  <si>
    <t>DXR0100</t>
  </si>
  <si>
    <t>DXR0101</t>
  </si>
  <si>
    <t>DXR0102</t>
  </si>
  <si>
    <t>DXR0103</t>
  </si>
  <si>
    <t>DXR0104</t>
  </si>
  <si>
    <t>DXR0105</t>
  </si>
  <si>
    <t>DXR0106</t>
  </si>
  <si>
    <t>DXR0107</t>
  </si>
  <si>
    <t>DXR0108</t>
  </si>
  <si>
    <t>DXR0109</t>
  </si>
  <si>
    <t>DXR0110</t>
  </si>
  <si>
    <t>DXR0111</t>
  </si>
  <si>
    <t>DXR0112</t>
  </si>
  <si>
    <t>DXR0113</t>
  </si>
  <si>
    <t>DXR0114</t>
  </si>
  <si>
    <t>DXR0115</t>
  </si>
  <si>
    <t>DXR0116</t>
  </si>
  <si>
    <t>DXR0117</t>
  </si>
  <si>
    <t>DXR0118</t>
  </si>
  <si>
    <t>DXR0119</t>
  </si>
  <si>
    <t>DXR0120</t>
  </si>
  <si>
    <t>DXR0121</t>
  </si>
  <si>
    <t>DXR0122</t>
  </si>
  <si>
    <t>DXR0123</t>
  </si>
  <si>
    <t>DXR0124</t>
  </si>
  <si>
    <t>DXR0125</t>
  </si>
  <si>
    <t>DXR0126</t>
  </si>
  <si>
    <t>DXR0127</t>
  </si>
  <si>
    <t>DXR0128</t>
  </si>
  <si>
    <t>DXR0129</t>
  </si>
  <si>
    <t>DXR0130</t>
  </si>
  <si>
    <t>DXR0131</t>
  </si>
  <si>
    <t>DXR0132</t>
  </si>
  <si>
    <t>DXR0133</t>
  </si>
  <si>
    <t>DXR0134</t>
  </si>
  <si>
    <t>DXR0135</t>
  </si>
  <si>
    <t>DXR0136</t>
  </si>
  <si>
    <t>DXR0137</t>
  </si>
  <si>
    <t>DXR0138</t>
  </si>
  <si>
    <t>DXR0139</t>
  </si>
  <si>
    <t>DXR0140</t>
  </si>
  <si>
    <t>DXR0141</t>
  </si>
  <si>
    <t>DXR0142</t>
  </si>
  <si>
    <t>DXR0143</t>
  </si>
  <si>
    <t>DXR0144</t>
  </si>
  <si>
    <t>DXR0145</t>
  </si>
  <si>
    <t>DXR0146</t>
  </si>
  <si>
    <t>DXR0147</t>
  </si>
  <si>
    <t>DXR0148</t>
  </si>
  <si>
    <t>DXR0149</t>
  </si>
  <si>
    <t>DXR0150</t>
  </si>
  <si>
    <t>DXR0151</t>
  </si>
  <si>
    <t>DXR0152</t>
  </si>
  <si>
    <t>DXR0153</t>
  </si>
  <si>
    <t>DXR0154</t>
  </si>
  <si>
    <t>DXR0155</t>
  </si>
  <si>
    <t>DXR0156</t>
  </si>
  <si>
    <t>DXR0157</t>
  </si>
  <si>
    <t>DXR0158</t>
  </si>
  <si>
    <t>DXR0159</t>
  </si>
  <si>
    <t>DXR0160</t>
  </si>
  <si>
    <t>DXR0161</t>
  </si>
  <si>
    <t>DXR0162</t>
  </si>
  <si>
    <t>DXR0163</t>
  </si>
  <si>
    <t>DXR0164</t>
  </si>
  <si>
    <t>DXR0165</t>
  </si>
  <si>
    <t>DXR0166</t>
  </si>
  <si>
    <t>DXR0167</t>
  </si>
  <si>
    <t>DXR0168</t>
  </si>
  <si>
    <t>DXR0169</t>
  </si>
  <si>
    <t>DXR0170</t>
  </si>
  <si>
    <t>DXR0171</t>
  </si>
  <si>
    <t>DXR0172</t>
  </si>
  <si>
    <t>DXR0173</t>
  </si>
  <si>
    <t>DXR0174</t>
  </si>
  <si>
    <t>DXR0175</t>
  </si>
  <si>
    <t>DXR0176</t>
  </si>
  <si>
    <t>DXR0177</t>
  </si>
  <si>
    <t>DXR0178</t>
  </si>
  <si>
    <t>DXR0179</t>
  </si>
  <si>
    <t>DXR0180</t>
  </si>
  <si>
    <t>DXR0181</t>
  </si>
  <si>
    <t>DXR0182</t>
  </si>
  <si>
    <t>DXR0183</t>
  </si>
  <si>
    <t>DXR0184</t>
  </si>
  <si>
    <t>DXR0185</t>
  </si>
  <si>
    <t>DXR0186</t>
  </si>
  <si>
    <t>DXR0187</t>
  </si>
  <si>
    <t>DXR0188</t>
  </si>
  <si>
    <t>DXR0189</t>
  </si>
  <si>
    <t>DXR0190</t>
  </si>
  <si>
    <t>DXR0191</t>
  </si>
  <si>
    <t>DXR0192</t>
  </si>
  <si>
    <t>DXR0193</t>
  </si>
  <si>
    <t>DXR0194</t>
  </si>
  <si>
    <t>DXR0195</t>
  </si>
  <si>
    <t>DXR0196</t>
  </si>
  <si>
    <t>DXR0197</t>
  </si>
  <si>
    <t>DXR0198</t>
  </si>
  <si>
    <t>DXR0199</t>
  </si>
  <si>
    <t>DXR0200</t>
  </si>
  <si>
    <t>DXR0201</t>
  </si>
  <si>
    <t>DXR0202</t>
  </si>
  <si>
    <t>DXR0203</t>
  </si>
  <si>
    <t>DXR0204</t>
  </si>
  <si>
    <t>DXR0205</t>
  </si>
  <si>
    <t>DXR0206</t>
  </si>
  <si>
    <t>DXR0207</t>
  </si>
  <si>
    <t>DXR0208</t>
  </si>
  <si>
    <t>DXR0209</t>
  </si>
  <si>
    <t>DXR0210</t>
  </si>
  <si>
    <t>DXR0211</t>
  </si>
  <si>
    <t>DXR0212</t>
  </si>
  <si>
    <t>DXR0213</t>
  </si>
  <si>
    <t>DXR0214</t>
  </si>
  <si>
    <t>DXR0215</t>
  </si>
  <si>
    <t>DXR0216</t>
  </si>
  <si>
    <t>DXR0217</t>
  </si>
  <si>
    <t>DXR0218</t>
  </si>
  <si>
    <t>DXR0219</t>
  </si>
  <si>
    <t>DXR0220</t>
  </si>
  <si>
    <t>DXR0221</t>
  </si>
  <si>
    <t>DXR0222</t>
  </si>
  <si>
    <t>DXR0223</t>
  </si>
  <si>
    <t>DXR0224</t>
  </si>
  <si>
    <t>DXR0225</t>
  </si>
  <si>
    <t>DXR0226</t>
  </si>
  <si>
    <t>DXR0227</t>
  </si>
  <si>
    <t>DXR0228</t>
  </si>
  <si>
    <t>DXR0229</t>
  </si>
  <si>
    <t>DXR0230</t>
  </si>
  <si>
    <t>DXR0231</t>
  </si>
  <si>
    <t>DXR0232</t>
  </si>
  <si>
    <t>DXR0233</t>
  </si>
  <si>
    <t>DXR0234</t>
  </si>
  <si>
    <t>DXR0235</t>
  </si>
  <si>
    <t>DXR0236</t>
  </si>
  <si>
    <t>DXR0237</t>
  </si>
  <si>
    <t>DXR0238</t>
  </si>
  <si>
    <t>DXR0239</t>
  </si>
  <si>
    <t>DXR0240</t>
  </si>
  <si>
    <t>DXR0241</t>
  </si>
  <si>
    <t>DXR0242</t>
  </si>
  <si>
    <t>DXR0243</t>
  </si>
  <si>
    <t>DXR0244</t>
  </si>
  <si>
    <t>DXR0245</t>
  </si>
  <si>
    <t>DXR0246</t>
  </si>
  <si>
    <t>DXR0247</t>
  </si>
  <si>
    <t>DXR0248</t>
  </si>
  <si>
    <t>DXR0249</t>
  </si>
  <si>
    <t>DXR0250</t>
  </si>
  <si>
    <t>DXR0251</t>
  </si>
  <si>
    <t>DXR0252</t>
  </si>
  <si>
    <t>DXR0253</t>
  </si>
  <si>
    <t>DXR0254</t>
  </si>
  <si>
    <t>DXR0255</t>
  </si>
  <si>
    <t>DXR0256</t>
  </si>
  <si>
    <t>DXR0257</t>
  </si>
  <si>
    <t>DXR0258</t>
  </si>
  <si>
    <t>DXR0259</t>
  </si>
  <si>
    <t>DXR0260</t>
  </si>
  <si>
    <t>DXR0261</t>
  </si>
  <si>
    <t>DXR0262</t>
  </si>
  <si>
    <t>DXR0263</t>
  </si>
  <si>
    <t>DXR0264</t>
  </si>
  <si>
    <t>DXR0265</t>
  </si>
  <si>
    <t>DXR0266</t>
  </si>
  <si>
    <t>DXR0267</t>
  </si>
  <si>
    <t>DXR0268</t>
  </si>
  <si>
    <t>DXR0269</t>
  </si>
  <si>
    <t>DXR0270</t>
  </si>
  <si>
    <t>DXR0271</t>
  </si>
  <si>
    <t>DXR0272</t>
  </si>
  <si>
    <t>DXR0273</t>
  </si>
  <si>
    <t>DXR0274</t>
  </si>
  <si>
    <t>DXR0275</t>
  </si>
  <si>
    <t>DXR0276</t>
  </si>
  <si>
    <t>DXR0277</t>
  </si>
  <si>
    <t>DXR0278</t>
  </si>
  <si>
    <t>DXR0279</t>
  </si>
  <si>
    <t>DXR0280</t>
  </si>
  <si>
    <t>DXR0281</t>
  </si>
  <si>
    <t>DXR0282</t>
  </si>
  <si>
    <t>DXR0283</t>
  </si>
  <si>
    <t>DXR0284</t>
  </si>
  <si>
    <t>DXR0285</t>
  </si>
  <si>
    <t>DXR0286</t>
  </si>
  <si>
    <t>DXR0287</t>
  </si>
  <si>
    <t>DXR0288</t>
  </si>
  <si>
    <t>DXR0289</t>
  </si>
  <si>
    <t>DXR0290</t>
  </si>
  <si>
    <t>DXR0291</t>
  </si>
  <si>
    <t>DXR0292</t>
  </si>
  <si>
    <t>DXR0293</t>
  </si>
  <si>
    <t>DXR0294</t>
  </si>
  <si>
    <t>DXR0295</t>
  </si>
  <si>
    <t>DXR0296</t>
  </si>
  <si>
    <t>DXR0297</t>
  </si>
  <si>
    <t>DXR0298</t>
  </si>
  <si>
    <t>DXR0299</t>
  </si>
  <si>
    <t>DXR0300</t>
  </si>
  <si>
    <t>DXR0301</t>
  </si>
  <si>
    <t>DXR0302</t>
  </si>
  <si>
    <t>DXR0303</t>
  </si>
  <si>
    <t>DXR0304</t>
  </si>
  <si>
    <t>DXR0305</t>
  </si>
  <si>
    <t>DXR0306</t>
  </si>
  <si>
    <t>DXR0307</t>
  </si>
  <si>
    <t>DXR0308</t>
  </si>
  <si>
    <t>DXR0309</t>
  </si>
  <si>
    <t>DXR0310</t>
  </si>
  <si>
    <t>DXR0311</t>
  </si>
  <si>
    <t>DXR0312</t>
  </si>
  <si>
    <t>DXR0313</t>
  </si>
  <si>
    <t>DXR0314</t>
  </si>
  <si>
    <t>DXR0315</t>
  </si>
  <si>
    <t>DXR0316</t>
  </si>
  <si>
    <t>DXR0317</t>
  </si>
  <si>
    <t>DXR0318</t>
  </si>
  <si>
    <t>DXR0319</t>
  </si>
  <si>
    <t>DXR0320</t>
  </si>
  <si>
    <t>DXR0321</t>
  </si>
  <si>
    <t>DXR0322</t>
  </si>
  <si>
    <t>DXR0323</t>
  </si>
  <si>
    <t>DXR0324</t>
  </si>
  <si>
    <t>DXR0325</t>
  </si>
  <si>
    <t>DXR0326</t>
  </si>
  <si>
    <t>DXR0327</t>
  </si>
  <si>
    <t>DXR0328</t>
  </si>
  <si>
    <t>DXR0329</t>
  </si>
  <si>
    <t>DXR0330</t>
  </si>
  <si>
    <t>DXR0331</t>
  </si>
  <si>
    <t>DXR0332</t>
  </si>
  <si>
    <t>DXR0333</t>
  </si>
  <si>
    <t>DXR0334</t>
  </si>
  <si>
    <t>DXR0335</t>
  </si>
  <si>
    <t>DXR0336</t>
  </si>
  <si>
    <t>DXR0337</t>
  </si>
  <si>
    <t>DXR0338</t>
  </si>
  <si>
    <t>DXR0339</t>
  </si>
  <si>
    <t>DXR0340</t>
  </si>
  <si>
    <t>DXR0341</t>
  </si>
  <si>
    <t>DXR0342</t>
  </si>
  <si>
    <t>DXR0343</t>
  </si>
  <si>
    <t>DXR0344</t>
  </si>
  <si>
    <t>DXR0345</t>
  </si>
  <si>
    <t>DXR0346</t>
  </si>
  <si>
    <t>DXR0347</t>
  </si>
  <si>
    <t>DXR0348</t>
  </si>
  <si>
    <t>DXR0349</t>
  </si>
  <si>
    <t>DXR0350</t>
  </si>
  <si>
    <t>DXR0351</t>
  </si>
  <si>
    <t>DXR0352</t>
  </si>
  <si>
    <t>DXR0353</t>
  </si>
  <si>
    <t>DXR0354</t>
  </si>
  <si>
    <t>DXR0355</t>
  </si>
  <si>
    <t>DXR0356</t>
  </si>
  <si>
    <t>DXR0357</t>
  </si>
  <si>
    <t>DXR0358</t>
  </si>
  <si>
    <t>DXR0359</t>
  </si>
  <si>
    <t>DXR0360</t>
  </si>
  <si>
    <t>DXR0361</t>
  </si>
  <si>
    <t>DXR0362</t>
  </si>
  <si>
    <t>DXR0363</t>
  </si>
  <si>
    <t>DXR0364</t>
  </si>
  <si>
    <t>DXR0365</t>
  </si>
  <si>
    <t>DXR0366</t>
  </si>
  <si>
    <t>DXR0367</t>
  </si>
  <si>
    <t>DXR0368</t>
  </si>
  <si>
    <t>DXR0369</t>
  </si>
  <si>
    <t>DXR0370</t>
  </si>
  <si>
    <t>DXR0371</t>
  </si>
  <si>
    <t>DXR0372</t>
  </si>
  <si>
    <t>DXR0373</t>
  </si>
  <si>
    <t>DXR0374</t>
  </si>
  <si>
    <t>DXR0375</t>
  </si>
  <si>
    <t>DXR0376</t>
  </si>
  <si>
    <t>DXR0377</t>
  </si>
  <si>
    <t>DXR0378</t>
  </si>
  <si>
    <t>DXR0379</t>
  </si>
  <si>
    <t>DXR0380</t>
  </si>
  <si>
    <t>DXR0381</t>
  </si>
  <si>
    <t>DXR0382</t>
  </si>
  <si>
    <t>DXR0383</t>
  </si>
  <si>
    <t>DXR0384</t>
  </si>
  <si>
    <t>DXR0385</t>
  </si>
  <si>
    <t>DXR0386</t>
  </si>
  <si>
    <t>DXR0387</t>
  </si>
  <si>
    <t>DXR0388</t>
  </si>
  <si>
    <t>DXR0389</t>
  </si>
  <si>
    <t>DXR0390</t>
  </si>
  <si>
    <t>DXR0391</t>
  </si>
  <si>
    <t>DXR0392</t>
  </si>
  <si>
    <t>DXR0393</t>
  </si>
  <si>
    <t>DXR0394</t>
  </si>
  <si>
    <t>DXR0395</t>
  </si>
  <si>
    <t>DXR0396</t>
  </si>
  <si>
    <t>DXR0397</t>
  </si>
  <si>
    <t>DXR0398</t>
  </si>
  <si>
    <t>DXR0399</t>
  </si>
  <si>
    <t>DXR0400</t>
  </si>
  <si>
    <t>DXR0401</t>
  </si>
  <si>
    <t>DXR0402</t>
  </si>
  <si>
    <t>DXR0403</t>
  </si>
  <si>
    <t>DXR0404</t>
  </si>
  <si>
    <t>DXR0405</t>
  </si>
  <si>
    <t>DXR0406</t>
  </si>
  <si>
    <t>DXR0407</t>
  </si>
  <si>
    <t>DXR0408</t>
  </si>
  <si>
    <t>DXR0409</t>
  </si>
  <si>
    <t>DXR0410</t>
  </si>
  <si>
    <t>DXR0411</t>
  </si>
  <si>
    <t>DXR0412</t>
  </si>
  <si>
    <t>DXR0413</t>
  </si>
  <si>
    <t>DXR0414</t>
  </si>
  <si>
    <t>DXR0415</t>
  </si>
  <si>
    <t>DXR0416</t>
  </si>
  <si>
    <t>DXR0417</t>
  </si>
  <si>
    <t>DXR0418</t>
  </si>
  <si>
    <t>DXR0419</t>
  </si>
  <si>
    <t>DXR0420</t>
  </si>
  <si>
    <t>DXR0421</t>
  </si>
  <si>
    <t>DXR0422</t>
  </si>
  <si>
    <t>DXR0423</t>
  </si>
  <si>
    <t>DXR0424</t>
  </si>
  <si>
    <t>DXR0425</t>
  </si>
  <si>
    <t>DXR0426</t>
  </si>
  <si>
    <t>DXR0427</t>
  </si>
  <si>
    <t>DXR0428</t>
  </si>
  <si>
    <t>DXR0429</t>
  </si>
  <si>
    <t>DXR0430</t>
  </si>
  <si>
    <t>DXR0431</t>
  </si>
  <si>
    <t>DXR0432</t>
  </si>
  <si>
    <t>DXR0433</t>
  </si>
  <si>
    <t>DXR0434</t>
  </si>
  <si>
    <t>DXR0435</t>
  </si>
  <si>
    <t>DXR0436</t>
  </si>
  <si>
    <t>DXR0437</t>
  </si>
  <si>
    <t>DXR0438</t>
  </si>
  <si>
    <t>DXR0439</t>
  </si>
  <si>
    <t>DXR0440</t>
  </si>
  <si>
    <t>DXR0441</t>
  </si>
  <si>
    <t>DXR0442</t>
  </si>
  <si>
    <t>DXR0443</t>
  </si>
  <si>
    <t>DXR0444</t>
  </si>
  <si>
    <t>DXR0445</t>
  </si>
  <si>
    <t>DXR0446</t>
  </si>
  <si>
    <t>DXR0447</t>
  </si>
  <si>
    <t>DXR0448</t>
  </si>
  <si>
    <t>DXR0449</t>
  </si>
  <si>
    <t>DXR0450</t>
  </si>
  <si>
    <t>DXR0451</t>
  </si>
  <si>
    <t>DXR0452</t>
  </si>
  <si>
    <t>DXR0453</t>
  </si>
  <si>
    <t>DXR0454</t>
  </si>
  <si>
    <t>DXR0455</t>
  </si>
  <si>
    <t>DXR0456</t>
  </si>
  <si>
    <t>DXR0457</t>
  </si>
  <si>
    <t>DXR0458</t>
  </si>
  <si>
    <t>DXR0459</t>
  </si>
  <si>
    <t>DXR0460</t>
  </si>
  <si>
    <t>DXR0461</t>
  </si>
  <si>
    <t>DXR0462</t>
  </si>
  <si>
    <t>DXR0463</t>
  </si>
  <si>
    <t>DXR0464</t>
  </si>
  <si>
    <t>DXR0465</t>
  </si>
  <si>
    <t>DXR0466</t>
  </si>
  <si>
    <t>DXR0467</t>
  </si>
  <si>
    <t>DXR0468</t>
  </si>
  <si>
    <t>DXR0469</t>
  </si>
  <si>
    <t>DXR0470</t>
  </si>
  <si>
    <t>DXR0471</t>
  </si>
  <si>
    <t>DXR0472</t>
  </si>
  <si>
    <t>DXR0473</t>
  </si>
  <si>
    <t>DXR0474</t>
  </si>
  <si>
    <t>DXR0475</t>
  </si>
  <si>
    <t>DXR0476</t>
  </si>
  <si>
    <t>DXR0477</t>
  </si>
  <si>
    <t>DXR0478</t>
  </si>
  <si>
    <t>DXR0479</t>
  </si>
  <si>
    <t>DXR0480</t>
  </si>
  <si>
    <t>DXR0481</t>
  </si>
  <si>
    <t>DXR0482</t>
  </si>
  <si>
    <t>DXR0483</t>
  </si>
  <si>
    <t>DXR0484</t>
  </si>
  <si>
    <t>DXR0485</t>
  </si>
  <si>
    <t>DXR0486</t>
  </si>
  <si>
    <t>DXR0487</t>
  </si>
  <si>
    <t>DXR0488</t>
  </si>
  <si>
    <t>DXR0489</t>
  </si>
  <si>
    <t>DXR0490</t>
  </si>
  <si>
    <t>DXR0491</t>
  </si>
  <si>
    <t>DXR0492</t>
  </si>
  <si>
    <t>DXR0493</t>
  </si>
  <si>
    <t>DXR0494</t>
  </si>
  <si>
    <t>DXR0495</t>
  </si>
  <si>
    <t>DXR0496</t>
  </si>
  <si>
    <t>DXR0497</t>
  </si>
  <si>
    <t>DXR0498</t>
  </si>
  <si>
    <t>DXR0499</t>
  </si>
  <si>
    <t>DXR0500</t>
  </si>
  <si>
    <t>GEM0000</t>
  </si>
  <si>
    <t>GEM0003</t>
  </si>
  <si>
    <t>GEM0004</t>
  </si>
  <si>
    <t>GEM0005</t>
  </si>
  <si>
    <t>GEM0006</t>
  </si>
  <si>
    <t>GEM0007</t>
  </si>
  <si>
    <t>GEM0008</t>
  </si>
  <si>
    <t>GEM0009</t>
  </si>
  <si>
    <t>GEM0010</t>
  </si>
  <si>
    <t>GEM0011</t>
  </si>
  <si>
    <t>GEM0012</t>
  </si>
  <si>
    <t>GEM0013</t>
  </si>
  <si>
    <t>GEM0014</t>
  </si>
  <si>
    <t>GEM0015</t>
  </si>
  <si>
    <t>GEM0016</t>
  </si>
  <si>
    <t>GEM0017</t>
  </si>
  <si>
    <t>GEM0018</t>
  </si>
  <si>
    <t>GEM0019</t>
  </si>
  <si>
    <t>GEM0020</t>
  </si>
  <si>
    <t>GEM0021</t>
  </si>
  <si>
    <t>GEM0022</t>
  </si>
  <si>
    <t>GEM0023</t>
  </si>
  <si>
    <t>GEM0024</t>
  </si>
  <si>
    <t>GEM0025</t>
  </si>
  <si>
    <t>GEM0026</t>
  </si>
  <si>
    <t>GEM0027</t>
  </si>
  <si>
    <t>GEM0028</t>
  </si>
  <si>
    <t>GEM0029</t>
  </si>
  <si>
    <t>GEM0030</t>
  </si>
  <si>
    <t>GEM0031</t>
  </si>
  <si>
    <t>GEM0032</t>
  </si>
  <si>
    <t>GEM0033</t>
  </si>
  <si>
    <t>GEM0034</t>
  </si>
  <si>
    <t>GEM0035</t>
  </si>
  <si>
    <t>GEM0036</t>
  </si>
  <si>
    <t>GEM0037</t>
  </si>
  <si>
    <t>GEM0038</t>
  </si>
  <si>
    <t>GEM0039</t>
  </si>
  <si>
    <t>GEM0040</t>
  </si>
  <si>
    <t>GEM0041</t>
  </si>
  <si>
    <t>GEM0042</t>
  </si>
  <si>
    <t>GEM0043</t>
  </si>
  <si>
    <t>GEM0044</t>
  </si>
  <si>
    <t>GEM0045</t>
  </si>
  <si>
    <t>GEM0046</t>
  </si>
  <si>
    <t>GEM0047</t>
  </si>
  <si>
    <t>GEM0048</t>
  </si>
  <si>
    <t>GEM0049</t>
  </si>
  <si>
    <t>GEM0050</t>
  </si>
  <si>
    <t>GEM0051</t>
  </si>
  <si>
    <t>GEM0052</t>
  </si>
  <si>
    <t>GEM0053</t>
  </si>
  <si>
    <t>GEM0054</t>
  </si>
  <si>
    <t>GEM0055</t>
  </si>
  <si>
    <t>GEM0056</t>
  </si>
  <si>
    <t>GEM0057</t>
  </si>
  <si>
    <t>GEM0058</t>
  </si>
  <si>
    <t>GEM0059</t>
  </si>
  <si>
    <t>GEM0060</t>
  </si>
  <si>
    <t>GEM0061</t>
  </si>
  <si>
    <t>GEM0062</t>
  </si>
  <si>
    <t>GEM0063</t>
  </si>
  <si>
    <t>GEM0064</t>
  </si>
  <si>
    <t>GEM0065</t>
  </si>
  <si>
    <t>GEM0066</t>
  </si>
  <si>
    <t>GEM0067</t>
  </si>
  <si>
    <t>GEM0068</t>
  </si>
  <si>
    <t>GEM0069</t>
  </si>
  <si>
    <t>GEM0070</t>
  </si>
  <si>
    <t>GEM0071</t>
  </si>
  <si>
    <t>GEM0072</t>
  </si>
  <si>
    <t>GEM0073</t>
  </si>
  <si>
    <t>GEM0074</t>
  </si>
  <si>
    <t>GEM0075</t>
  </si>
  <si>
    <t>GEM0076</t>
  </si>
  <si>
    <t>GEM0077</t>
  </si>
  <si>
    <t>GEM0078</t>
  </si>
  <si>
    <t>GEM0079</t>
  </si>
  <si>
    <t>GEM0080</t>
  </si>
  <si>
    <t>GEM0081</t>
  </si>
  <si>
    <t>GEM0082</t>
  </si>
  <si>
    <t>GEM0083</t>
  </si>
  <si>
    <t>GEM0084</t>
  </si>
  <si>
    <t>GEM0085</t>
  </si>
  <si>
    <t>GEM0086</t>
  </si>
  <si>
    <t>GEM0087</t>
  </si>
  <si>
    <t>GEM0088</t>
  </si>
  <si>
    <t>GEM0089</t>
  </si>
  <si>
    <t>GEM0090</t>
  </si>
  <si>
    <t>GEM0091</t>
  </si>
  <si>
    <t>GEM0092</t>
  </si>
  <si>
    <t>GEM0093</t>
  </si>
  <si>
    <t>GEM0094</t>
  </si>
  <si>
    <t>GEM0095</t>
  </si>
  <si>
    <t>GEM0096</t>
  </si>
  <si>
    <t>GEM0097</t>
  </si>
  <si>
    <t>GEM0098</t>
  </si>
  <si>
    <t>GEM0099</t>
  </si>
  <si>
    <t>GEM0100</t>
  </si>
  <si>
    <t>GEM0101</t>
  </si>
  <si>
    <t>GEM0102</t>
  </si>
  <si>
    <t>GEM0103</t>
  </si>
  <si>
    <t>GEM0104</t>
  </si>
  <si>
    <t>GEM0105</t>
  </si>
  <si>
    <t>GEM0106</t>
  </si>
  <si>
    <t>GEM0107</t>
  </si>
  <si>
    <t>GEM0108</t>
  </si>
  <si>
    <t>GEM0109</t>
  </si>
  <si>
    <t>GEM0110</t>
  </si>
  <si>
    <t>GEM0111</t>
  </si>
  <si>
    <t>GEM0112</t>
  </si>
  <si>
    <t>GEM0113</t>
  </si>
  <si>
    <t>GEM0114</t>
  </si>
  <si>
    <t>GEM0115</t>
  </si>
  <si>
    <t>GEM0116</t>
  </si>
  <si>
    <t>GEM0117</t>
  </si>
  <si>
    <t>GEM0118</t>
  </si>
  <si>
    <t>GEM0119</t>
  </si>
  <si>
    <t>GEM0120</t>
  </si>
  <si>
    <t>GEM0121</t>
  </si>
  <si>
    <t>GEM0122</t>
  </si>
  <si>
    <t>GEM0123</t>
  </si>
  <si>
    <t>GEM0124</t>
  </si>
  <si>
    <t>GEM0125</t>
  </si>
  <si>
    <t>GEM0126</t>
  </si>
  <si>
    <t>GEM0127</t>
  </si>
  <si>
    <t>GEM0128</t>
  </si>
  <si>
    <t>GEM0129</t>
  </si>
  <si>
    <t>GEM0130</t>
  </si>
  <si>
    <t>GEM0131</t>
  </si>
  <si>
    <t>GEM0132</t>
  </si>
  <si>
    <t>GEM0133</t>
  </si>
  <si>
    <t>GEM0134</t>
  </si>
  <si>
    <t>GEM0135</t>
  </si>
  <si>
    <t>GEM0136</t>
  </si>
  <si>
    <t>GEM0137</t>
  </si>
  <si>
    <t>GEM0138</t>
  </si>
  <si>
    <t>GEM0139</t>
  </si>
  <si>
    <t>GEM0140</t>
  </si>
  <si>
    <t>GEM0141</t>
  </si>
  <si>
    <t>GEM0142</t>
  </si>
  <si>
    <t>GEM0143</t>
  </si>
  <si>
    <t>GEM0144</t>
  </si>
  <si>
    <t>GEM0145</t>
  </si>
  <si>
    <t>GEM0146</t>
  </si>
  <si>
    <t>GEM0147</t>
  </si>
  <si>
    <t>GEM0148</t>
  </si>
  <si>
    <t>GEM0149</t>
  </si>
  <si>
    <t>GEM0150</t>
  </si>
  <si>
    <t>GEM0151</t>
  </si>
  <si>
    <t>GEM0152</t>
  </si>
  <si>
    <t>GEM0153</t>
  </si>
  <si>
    <t>GEM0154</t>
  </si>
  <si>
    <t>GEM0155</t>
  </si>
  <si>
    <t>GEM0156</t>
  </si>
  <si>
    <t>GEM0157</t>
  </si>
  <si>
    <t>GEM0158</t>
  </si>
  <si>
    <t>GEM0159</t>
  </si>
  <si>
    <t>GEM0160</t>
  </si>
  <si>
    <t>GEM0161</t>
  </si>
  <si>
    <t>GEM0162</t>
  </si>
  <si>
    <t>GEM0163</t>
  </si>
  <si>
    <t>GEM0164</t>
  </si>
  <si>
    <t>GEM0165</t>
  </si>
  <si>
    <t>GEM0166</t>
  </si>
  <si>
    <t>GEM0167</t>
  </si>
  <si>
    <t>GEM0168</t>
  </si>
  <si>
    <t>GEM0169</t>
  </si>
  <si>
    <t>GEM0170</t>
  </si>
  <si>
    <t>GEM0171</t>
  </si>
  <si>
    <t>GEM0172</t>
  </si>
  <si>
    <t>GEM0173</t>
  </si>
  <si>
    <t>GEM0174</t>
  </si>
  <si>
    <t>GEM0175</t>
  </si>
  <si>
    <t>GEM0176</t>
  </si>
  <si>
    <t>GEM0177</t>
  </si>
  <si>
    <t>GEM0178</t>
  </si>
  <si>
    <t>GEM0179</t>
  </si>
  <si>
    <t>GEM0180</t>
  </si>
  <si>
    <t>GEM0181</t>
  </si>
  <si>
    <t>GEM0182</t>
  </si>
  <si>
    <t>GEM0183</t>
  </si>
  <si>
    <t>GEM0184</t>
  </si>
  <si>
    <t>GEM0185</t>
  </si>
  <si>
    <t>GEM0186</t>
  </si>
  <si>
    <t>GEM0187</t>
  </si>
  <si>
    <t>GEM0188</t>
  </si>
  <si>
    <t>GEM0189</t>
  </si>
  <si>
    <t>GEM0190</t>
  </si>
  <si>
    <t>GEM0191</t>
  </si>
  <si>
    <t>GEM0192</t>
  </si>
  <si>
    <t>GEM0193</t>
  </si>
  <si>
    <t>GEM0194</t>
  </si>
  <si>
    <t>GEM0195</t>
  </si>
  <si>
    <t>GEM0196</t>
  </si>
  <si>
    <t>GEM0197</t>
  </si>
  <si>
    <t>GEM0198</t>
  </si>
  <si>
    <t>GEM0199</t>
  </si>
  <si>
    <t>GEM0200</t>
  </si>
  <si>
    <t>GEM0201</t>
  </si>
  <si>
    <t>GEM0202</t>
  </si>
  <si>
    <t>GEM0203</t>
  </si>
  <si>
    <t>GEM0204</t>
  </si>
  <si>
    <t>GEM0205</t>
  </si>
  <si>
    <t>GEM0206</t>
  </si>
  <si>
    <t>GEM0207</t>
  </si>
  <si>
    <t>GEM0208</t>
  </si>
  <si>
    <t>GEM0209</t>
  </si>
  <si>
    <t>GEM0210</t>
  </si>
  <si>
    <t>GEM0211</t>
  </si>
  <si>
    <t>GEM0212</t>
  </si>
  <si>
    <t>GEM0213</t>
  </si>
  <si>
    <t>GEM0214</t>
  </si>
  <si>
    <t>GEM0215</t>
  </si>
  <si>
    <t>GEM0216</t>
  </si>
  <si>
    <t>GEM0217</t>
  </si>
  <si>
    <t>GEM0218</t>
  </si>
  <si>
    <t>GEM0219</t>
  </si>
  <si>
    <t>GEM0220</t>
  </si>
  <si>
    <t>GEM0221</t>
  </si>
  <si>
    <t>GEM0222</t>
  </si>
  <si>
    <t>GEM0223</t>
  </si>
  <si>
    <t>GEM0224</t>
  </si>
  <si>
    <t>GEM0225</t>
  </si>
  <si>
    <t>GEM0226</t>
  </si>
  <si>
    <t>GEM0227</t>
  </si>
  <si>
    <t>GEM0228</t>
  </si>
  <si>
    <t>GEM0229</t>
  </si>
  <si>
    <t>GEM0230</t>
  </si>
  <si>
    <t>GEM0231</t>
  </si>
  <si>
    <t>GEM0232</t>
  </si>
  <si>
    <t>GEM0233</t>
  </si>
  <si>
    <t>GEM0234</t>
  </si>
  <si>
    <t>GEM0235</t>
  </si>
  <si>
    <t>GEM0236</t>
  </si>
  <si>
    <t>GEM0237</t>
  </si>
  <si>
    <t>GEM0238</t>
  </si>
  <si>
    <t>GEM0239</t>
  </si>
  <si>
    <t>GEM0240</t>
  </si>
  <si>
    <t>GEM0241</t>
  </si>
  <si>
    <t>GEM0242</t>
  </si>
  <si>
    <t>GEM0243</t>
  </si>
  <si>
    <t>GEM0244</t>
  </si>
  <si>
    <t>GEM0245</t>
  </si>
  <si>
    <t>GEM0246</t>
  </si>
  <si>
    <t>GEM0247</t>
  </si>
  <si>
    <t>GEM0248</t>
  </si>
  <si>
    <t>GEM0249</t>
  </si>
  <si>
    <t>GEM0250</t>
  </si>
  <si>
    <t>GEM0251</t>
  </si>
  <si>
    <t>GEM0252</t>
  </si>
  <si>
    <t>GEM0253</t>
  </si>
  <si>
    <t>GEM0254</t>
  </si>
  <si>
    <t>GEM0255</t>
  </si>
  <si>
    <t>GEM0256</t>
  </si>
  <si>
    <t>GEM0257</t>
  </si>
  <si>
    <t>GEM0258</t>
  </si>
  <si>
    <t>GEM0259</t>
  </si>
  <si>
    <t>GEM0260</t>
  </si>
  <si>
    <t>GEM0261</t>
  </si>
  <si>
    <t>GEM0262</t>
  </si>
  <si>
    <t>GEM0263</t>
  </si>
  <si>
    <t>GEM0264</t>
  </si>
  <si>
    <t>GEM0265</t>
  </si>
  <si>
    <t>GEM0266</t>
  </si>
  <si>
    <t>GEM0267</t>
  </si>
  <si>
    <t>GEM0268</t>
  </si>
  <si>
    <t>GEM0269</t>
  </si>
  <si>
    <t>GEM0270</t>
  </si>
  <si>
    <t>GEM0271</t>
  </si>
  <si>
    <t>GEM0272</t>
  </si>
  <si>
    <t>GEM0273</t>
  </si>
  <si>
    <t>GEM0274</t>
  </si>
  <si>
    <t>GEM0275</t>
  </si>
  <si>
    <t>GEM0276</t>
  </si>
  <si>
    <t>GEM0277</t>
  </si>
  <si>
    <t>GEM0278</t>
  </si>
  <si>
    <t>GEM0279</t>
  </si>
  <si>
    <t>GEM0280</t>
  </si>
  <si>
    <t>GEM0281</t>
  </si>
  <si>
    <t>GEM0282</t>
  </si>
  <si>
    <t>GEM0283</t>
  </si>
  <si>
    <t>GEM0284</t>
  </si>
  <si>
    <t>GEM0285</t>
  </si>
  <si>
    <t>GEM0286</t>
  </si>
  <si>
    <t>GEM0287</t>
  </si>
  <si>
    <t>GEM0288</t>
  </si>
  <si>
    <t>GEM0289</t>
  </si>
  <si>
    <t>GEM0290</t>
  </si>
  <si>
    <t>GEM0291</t>
  </si>
  <si>
    <t>GEM0292</t>
  </si>
  <si>
    <t>GEM0293</t>
  </si>
  <si>
    <t>GEM0294</t>
  </si>
  <si>
    <t>GEM0295</t>
  </si>
  <si>
    <t>GEM0296</t>
  </si>
  <si>
    <t>GEM0297</t>
  </si>
  <si>
    <t>GEM0298</t>
  </si>
  <si>
    <t>GEM0299</t>
  </si>
  <si>
    <t>GEM0300</t>
  </si>
  <si>
    <t>GEM0301</t>
  </si>
  <si>
    <t>GEM0302</t>
  </si>
  <si>
    <t>GEM0303</t>
  </si>
  <si>
    <t>GEM0304</t>
  </si>
  <si>
    <t>GEM0305</t>
  </si>
  <si>
    <t>GEM0306</t>
  </si>
  <si>
    <t>GEM0307</t>
  </si>
  <si>
    <t>GEM0308</t>
  </si>
  <si>
    <t>GEM0309</t>
  </si>
  <si>
    <t>GEM0310</t>
  </si>
  <si>
    <t>GEM0311</t>
  </si>
  <si>
    <t>GEM0312</t>
  </si>
  <si>
    <t>GEM0313</t>
  </si>
  <si>
    <t>GEM0314</t>
  </si>
  <si>
    <t>GEM0315</t>
  </si>
  <si>
    <t>GEM0316</t>
  </si>
  <si>
    <t>GEM0317</t>
  </si>
  <si>
    <t>GEM0318</t>
  </si>
  <si>
    <t>GEM0319</t>
  </si>
  <si>
    <t>GEM0320</t>
  </si>
  <si>
    <t>GEM0321</t>
  </si>
  <si>
    <t>GEM0322</t>
  </si>
  <si>
    <t>GEM0323</t>
  </si>
  <si>
    <t>GEM0324</t>
  </si>
  <si>
    <t>GEM0325</t>
  </si>
  <si>
    <t>GEM0326</t>
  </si>
  <si>
    <t>GEM0327</t>
  </si>
  <si>
    <t>GEM0328</t>
  </si>
  <si>
    <t>GEM0329</t>
  </si>
  <si>
    <t>GEM0330</t>
  </si>
  <si>
    <t>GEM0331</t>
  </si>
  <si>
    <t>GEM0332</t>
  </si>
  <si>
    <t>GEM0333</t>
  </si>
  <si>
    <t>GEM0334</t>
  </si>
  <si>
    <t>GEM0335</t>
  </si>
  <si>
    <t>GEM0336</t>
  </si>
  <si>
    <t>GEM0337</t>
  </si>
  <si>
    <t>GEM0338</t>
  </si>
  <si>
    <t>GEM0339</t>
  </si>
  <si>
    <t>GEM0340</t>
  </si>
  <si>
    <t>GEM0341</t>
  </si>
  <si>
    <t>GEM0342</t>
  </si>
  <si>
    <t>GEM0343</t>
  </si>
  <si>
    <t>GEM0344</t>
  </si>
  <si>
    <t>GEM0345</t>
  </si>
  <si>
    <t>GEM0346</t>
  </si>
  <si>
    <t>GEM0347</t>
  </si>
  <si>
    <t>GEM0348</t>
  </si>
  <si>
    <t>GEM0349</t>
  </si>
  <si>
    <t>GEM0350</t>
  </si>
  <si>
    <t>GEM0351</t>
  </si>
  <si>
    <t>GEM0352</t>
  </si>
  <si>
    <t>GEM0353</t>
  </si>
  <si>
    <t>GEM0354</t>
  </si>
  <si>
    <t>GEM0355</t>
  </si>
  <si>
    <t>GEM0356</t>
  </si>
  <si>
    <t>GEM0357</t>
  </si>
  <si>
    <t>GEM0358</t>
  </si>
  <si>
    <t>GEM0359</t>
  </si>
  <si>
    <t>GEM0360</t>
  </si>
  <si>
    <t>GEM0361</t>
  </si>
  <si>
    <t>GEM0362</t>
  </si>
  <si>
    <t>GEM0363</t>
  </si>
  <si>
    <t>GEM0364</t>
  </si>
  <si>
    <t>GEM0365</t>
  </si>
  <si>
    <t>GEM0366</t>
  </si>
  <si>
    <t>GEM0367</t>
  </si>
  <si>
    <t>GEM0368</t>
  </si>
  <si>
    <t>GEM0369</t>
  </si>
  <si>
    <t>GEM0370</t>
  </si>
  <si>
    <t>GEM0371</t>
  </si>
  <si>
    <t>GEM0372</t>
  </si>
  <si>
    <t>GEM0373</t>
  </si>
  <si>
    <t>GEM0374</t>
  </si>
  <si>
    <t>GEM0375</t>
  </si>
  <si>
    <t>GEM0376</t>
  </si>
  <si>
    <t>GEM0377</t>
  </si>
  <si>
    <t>GEM0378</t>
  </si>
  <si>
    <t>GEM0379</t>
  </si>
  <si>
    <t>GEM0380</t>
  </si>
  <si>
    <t>GEM0381</t>
  </si>
  <si>
    <t>GEM0382</t>
  </si>
  <si>
    <t>GEM0383</t>
  </si>
  <si>
    <t>GEM0384</t>
  </si>
  <si>
    <t>GEM0385</t>
  </si>
  <si>
    <t>GEM0386</t>
  </si>
  <si>
    <t>GEM0387</t>
  </si>
  <si>
    <t>GEM0388</t>
  </si>
  <si>
    <t>GEM0389</t>
  </si>
  <si>
    <t>GEM0390</t>
  </si>
  <si>
    <t>GEM0391</t>
  </si>
  <si>
    <t>GEM0392</t>
  </si>
  <si>
    <t>GEM0393</t>
  </si>
  <si>
    <t>GEM0394</t>
  </si>
  <si>
    <t>GEM0395</t>
  </si>
  <si>
    <t>GEM0396</t>
  </si>
  <si>
    <t>GEM0397</t>
  </si>
  <si>
    <t>GEM0398</t>
  </si>
  <si>
    <t>GEM0399</t>
  </si>
  <si>
    <t>GEM0400</t>
  </si>
  <si>
    <t>GEM0401</t>
  </si>
  <si>
    <t>GEM0402</t>
  </si>
  <si>
    <t>GEM0403</t>
  </si>
  <si>
    <t>GEM0404</t>
  </si>
  <si>
    <t>GEM0405</t>
  </si>
  <si>
    <t>GEM0406</t>
  </si>
  <si>
    <t>GEM0407</t>
  </si>
  <si>
    <t>GEM0408</t>
  </si>
  <si>
    <t>GEM0409</t>
  </si>
  <si>
    <t>GEM0410</t>
  </si>
  <si>
    <t>GEM0411</t>
  </si>
  <si>
    <t>GEM0412</t>
  </si>
  <si>
    <t>GEM0413</t>
  </si>
  <si>
    <t>GEM0414</t>
  </si>
  <si>
    <t>GEM0415</t>
  </si>
  <si>
    <t>GEM0416</t>
  </si>
  <si>
    <t>GEM0417</t>
  </si>
  <si>
    <t>GEM0418</t>
  </si>
  <si>
    <t>GEM0419</t>
  </si>
  <si>
    <t>GEM0420</t>
  </si>
  <si>
    <t>GEM0421</t>
  </si>
  <si>
    <t>GEM0422</t>
  </si>
  <si>
    <t>GEM0423</t>
  </si>
  <si>
    <t>GEM0424</t>
  </si>
  <si>
    <t>GEM0425</t>
  </si>
  <si>
    <t>GEM0426</t>
  </si>
  <si>
    <t>GEM0427</t>
  </si>
  <si>
    <t>GEM0428</t>
  </si>
  <si>
    <t>GEM0429</t>
  </si>
  <si>
    <t>GEM0430</t>
  </si>
  <si>
    <t>GEM0431</t>
  </si>
  <si>
    <t>GEM0432</t>
  </si>
  <si>
    <t>GEM0433</t>
  </si>
  <si>
    <t>GEM0434</t>
  </si>
  <si>
    <t>GEM0435</t>
  </si>
  <si>
    <t>GEM0436</t>
  </si>
  <si>
    <t>GEM0437</t>
  </si>
  <si>
    <t>GEM0438</t>
  </si>
  <si>
    <t>GEM0439</t>
  </si>
  <si>
    <t>GEM0440</t>
  </si>
  <si>
    <t>GEM0441</t>
  </si>
  <si>
    <t>GEM0442</t>
  </si>
  <si>
    <t>GEM0443</t>
  </si>
  <si>
    <t>GEM0444</t>
  </si>
  <si>
    <t>GEM0445</t>
  </si>
  <si>
    <t>GEM0446</t>
  </si>
  <si>
    <t>GEM0447</t>
  </si>
  <si>
    <t>GEM0448</t>
  </si>
  <si>
    <t>GEM0449</t>
  </si>
  <si>
    <t>GEM0450</t>
  </si>
  <si>
    <t>GEM0451</t>
  </si>
  <si>
    <t>GEM0452</t>
  </si>
  <si>
    <t>GEM0453</t>
  </si>
  <si>
    <t>GEM0454</t>
  </si>
  <si>
    <t>GEM0455</t>
  </si>
  <si>
    <t>GEM0456</t>
  </si>
  <si>
    <t>GEM0457</t>
  </si>
  <si>
    <t>GEM0458</t>
  </si>
  <si>
    <t>GEM0459</t>
  </si>
  <si>
    <t>GEM0460</t>
  </si>
  <si>
    <t>GEM0461</t>
  </si>
  <si>
    <t>GEM0462</t>
  </si>
  <si>
    <t>GEM0463</t>
  </si>
  <si>
    <t>GEM0464</t>
  </si>
  <si>
    <t>GEM0465</t>
  </si>
  <si>
    <t>GEM0466</t>
  </si>
  <si>
    <t>GEM0467</t>
  </si>
  <si>
    <t>GEM0468</t>
  </si>
  <si>
    <t>GEM0469</t>
  </si>
  <si>
    <t>GEM0470</t>
  </si>
  <si>
    <t>GEM0471</t>
  </si>
  <si>
    <t>GEM0472</t>
  </si>
  <si>
    <t>GEM0473</t>
  </si>
  <si>
    <t>GEM0474</t>
  </si>
  <si>
    <t>GEM0475</t>
  </si>
  <si>
    <t>GEM0476</t>
  </si>
  <si>
    <t>GEM0477</t>
  </si>
  <si>
    <t>GEM0478</t>
  </si>
  <si>
    <t>GEM0479</t>
  </si>
  <si>
    <t>GEM0480</t>
  </si>
  <si>
    <t>GEM0481</t>
  </si>
  <si>
    <t>GEM0482</t>
  </si>
  <si>
    <t>GEM0483</t>
  </si>
  <si>
    <t>GEM0484</t>
  </si>
  <si>
    <t>GEM0485</t>
  </si>
  <si>
    <t>GEM0486</t>
  </si>
  <si>
    <t>GEM0487</t>
  </si>
  <si>
    <t>GEM0488</t>
  </si>
  <si>
    <t>GEM0489</t>
  </si>
  <si>
    <t>GEM0490</t>
  </si>
  <si>
    <t>GEM0491</t>
  </si>
  <si>
    <t>GEM0492</t>
  </si>
  <si>
    <t>GEM0493</t>
  </si>
  <si>
    <t>GEM0494</t>
  </si>
  <si>
    <t>GEM0495</t>
  </si>
  <si>
    <t>GEM0496</t>
  </si>
  <si>
    <t>GEM0497</t>
  </si>
  <si>
    <t>GEM0498</t>
  </si>
  <si>
    <t>GEM0499</t>
  </si>
  <si>
    <t>GEM0500</t>
  </si>
  <si>
    <t>PP0000</t>
  </si>
  <si>
    <t>PP0002</t>
  </si>
  <si>
    <t>PP0003</t>
  </si>
  <si>
    <t>PP0004</t>
  </si>
  <si>
    <t>PP0005</t>
  </si>
  <si>
    <t>PP0006</t>
  </si>
  <si>
    <t>PP0007</t>
  </si>
  <si>
    <t>PP0008</t>
  </si>
  <si>
    <t>PP0009</t>
  </si>
  <si>
    <t>PP0010</t>
  </si>
  <si>
    <t>PP0011</t>
  </si>
  <si>
    <t>PP0012</t>
  </si>
  <si>
    <t>PP0013</t>
  </si>
  <si>
    <t>PP0014</t>
  </si>
  <si>
    <t>PP0015</t>
  </si>
  <si>
    <t>PP0016</t>
  </si>
  <si>
    <t>PP0017</t>
  </si>
  <si>
    <t>PP0018</t>
  </si>
  <si>
    <t>PP0019</t>
  </si>
  <si>
    <t>PP0020</t>
  </si>
  <si>
    <t>PP0021</t>
  </si>
  <si>
    <t>PP0022</t>
  </si>
  <si>
    <t>PP0023</t>
  </si>
  <si>
    <t>PP0024</t>
  </si>
  <si>
    <t>PP0025</t>
  </si>
  <si>
    <t>PP0026</t>
  </si>
  <si>
    <t>PP0027</t>
  </si>
  <si>
    <t>PP0028</t>
  </si>
  <si>
    <t>PP0029</t>
  </si>
  <si>
    <t>PP0030</t>
  </si>
  <si>
    <t>PP0031</t>
  </si>
  <si>
    <t>PP0032</t>
  </si>
  <si>
    <t>PP0033</t>
  </si>
  <si>
    <t>PP0034</t>
  </si>
  <si>
    <t>PP0035</t>
  </si>
  <si>
    <t>PP0036</t>
  </si>
  <si>
    <t>PP0037</t>
  </si>
  <si>
    <t>PP0038</t>
  </si>
  <si>
    <t>PP0039</t>
  </si>
  <si>
    <t>PP0040</t>
  </si>
  <si>
    <t>PP0041</t>
  </si>
  <si>
    <t>PP0042</t>
  </si>
  <si>
    <t>PP0043</t>
  </si>
  <si>
    <t>PP0044</t>
  </si>
  <si>
    <t>PP0045</t>
  </si>
  <si>
    <t>PP0046</t>
  </si>
  <si>
    <t>PP0047</t>
  </si>
  <si>
    <t>PP0048</t>
  </si>
  <si>
    <t>PP0049</t>
  </si>
  <si>
    <t>PP0050</t>
  </si>
  <si>
    <t>PP0051</t>
  </si>
  <si>
    <t>PP0052</t>
  </si>
  <si>
    <t>PP0053</t>
  </si>
  <si>
    <t>PP0054</t>
  </si>
  <si>
    <t>PP0055</t>
  </si>
  <si>
    <t>PP0056</t>
  </si>
  <si>
    <t>PP0057</t>
  </si>
  <si>
    <t>PP0058</t>
  </si>
  <si>
    <t>PP0059</t>
  </si>
  <si>
    <t>PP0060</t>
  </si>
  <si>
    <t>PP0061</t>
  </si>
  <si>
    <t>PP0062</t>
  </si>
  <si>
    <t>PP0063</t>
  </si>
  <si>
    <t>PP0064</t>
  </si>
  <si>
    <t>PP0065</t>
  </si>
  <si>
    <t>PP0066</t>
  </si>
  <si>
    <t>PP0067</t>
  </si>
  <si>
    <t>PP0068</t>
  </si>
  <si>
    <t>PP0069</t>
  </si>
  <si>
    <t>PP0070</t>
  </si>
  <si>
    <t>PP0071</t>
  </si>
  <si>
    <t>PP0072</t>
  </si>
  <si>
    <t>PP0073</t>
  </si>
  <si>
    <t>PP0074</t>
  </si>
  <si>
    <t>PP0075</t>
  </si>
  <si>
    <t>PP0076</t>
  </si>
  <si>
    <t>PP0077</t>
  </si>
  <si>
    <t>PP0078</t>
  </si>
  <si>
    <t>PP0079</t>
  </si>
  <si>
    <t>PP0080</t>
  </si>
  <si>
    <t>PP0081</t>
  </si>
  <si>
    <t>PP0082</t>
  </si>
  <si>
    <t>PP0083</t>
  </si>
  <si>
    <t>PP0084</t>
  </si>
  <si>
    <t>PP0085</t>
  </si>
  <si>
    <t>PP0086</t>
  </si>
  <si>
    <t>PP0087</t>
  </si>
  <si>
    <t>PP0088</t>
  </si>
  <si>
    <t>PP0089</t>
  </si>
  <si>
    <t>PP0090</t>
  </si>
  <si>
    <t>PP0091</t>
  </si>
  <si>
    <t>PP0092</t>
  </si>
  <si>
    <t>PP0093</t>
  </si>
  <si>
    <t>PP0094</t>
  </si>
  <si>
    <t>PP0095</t>
  </si>
  <si>
    <t>PP0096</t>
  </si>
  <si>
    <t>PP0097</t>
  </si>
  <si>
    <t>PP0098</t>
  </si>
  <si>
    <t>PP0099</t>
  </si>
  <si>
    <t>PP0100</t>
  </si>
  <si>
    <t>PP0101</t>
  </si>
  <si>
    <t>PP0102</t>
  </si>
  <si>
    <t>PP0103</t>
  </si>
  <si>
    <t>PP0104</t>
  </si>
  <si>
    <t>PP0105</t>
  </si>
  <si>
    <t>PP0106</t>
  </si>
  <si>
    <t>PP0107</t>
  </si>
  <si>
    <t>PP0108</t>
  </si>
  <si>
    <t>PP0109</t>
  </si>
  <si>
    <t>PP0110</t>
  </si>
  <si>
    <t>PP0111</t>
  </si>
  <si>
    <t>PP0112</t>
  </si>
  <si>
    <t>PP0113</t>
  </si>
  <si>
    <t>PP0114</t>
  </si>
  <si>
    <t>PP0115</t>
  </si>
  <si>
    <t>PP0116</t>
  </si>
  <si>
    <t>PP0117</t>
  </si>
  <si>
    <t>PP0118</t>
  </si>
  <si>
    <t>PP0119</t>
  </si>
  <si>
    <t>PP0120</t>
  </si>
  <si>
    <t>PP0121</t>
  </si>
  <si>
    <t>PP0122</t>
  </si>
  <si>
    <t>PP0123</t>
  </si>
  <si>
    <t>PP0124</t>
  </si>
  <si>
    <t>PP0125</t>
  </si>
  <si>
    <t>PP0126</t>
  </si>
  <si>
    <t>PP0127</t>
  </si>
  <si>
    <t>PP0128</t>
  </si>
  <si>
    <t>PP0129</t>
  </si>
  <si>
    <t>PP0130</t>
  </si>
  <si>
    <t>PP0131</t>
  </si>
  <si>
    <t>PP0132</t>
  </si>
  <si>
    <t>PP0133</t>
  </si>
  <si>
    <t>PP0134</t>
  </si>
  <si>
    <t>PP0135</t>
  </si>
  <si>
    <t>PP0136</t>
  </si>
  <si>
    <t>PP0137</t>
  </si>
  <si>
    <t>PP0138</t>
  </si>
  <si>
    <t>PP0139</t>
  </si>
  <si>
    <t>PP0140</t>
  </si>
  <si>
    <t>PP0141</t>
  </si>
  <si>
    <t>PP0142</t>
  </si>
  <si>
    <t>PP0143</t>
  </si>
  <si>
    <t>PP0144</t>
  </si>
  <si>
    <t>PP0145</t>
  </si>
  <si>
    <t>PP0146</t>
  </si>
  <si>
    <t>PP0147</t>
  </si>
  <si>
    <t>PP0148</t>
  </si>
  <si>
    <t>PP0149</t>
  </si>
  <si>
    <t>PP0150</t>
  </si>
  <si>
    <t>PP0151</t>
  </si>
  <si>
    <t>PP0152</t>
  </si>
  <si>
    <t>PP0153</t>
  </si>
  <si>
    <t>PP0154</t>
  </si>
  <si>
    <t>PP0155</t>
  </si>
  <si>
    <t>PP0156</t>
  </si>
  <si>
    <t>PP0157</t>
  </si>
  <si>
    <t>PP0158</t>
  </si>
  <si>
    <t>PP0159</t>
  </si>
  <si>
    <t>PP0160</t>
  </si>
  <si>
    <t>PP0161</t>
  </si>
  <si>
    <t>PP0162</t>
  </si>
  <si>
    <t>PP0163</t>
  </si>
  <si>
    <t>PP0164</t>
  </si>
  <si>
    <t>PP0165</t>
  </si>
  <si>
    <t>PP0166</t>
  </si>
  <si>
    <t>PP0167</t>
  </si>
  <si>
    <t>PP0168</t>
  </si>
  <si>
    <t>PP0169</t>
  </si>
  <si>
    <t>PP0170</t>
  </si>
  <si>
    <t>PP0171</t>
  </si>
  <si>
    <t>PP0172</t>
  </si>
  <si>
    <t>PP0173</t>
  </si>
  <si>
    <t>PP0174</t>
  </si>
  <si>
    <t>PP0175</t>
  </si>
  <si>
    <t>PP0176</t>
  </si>
  <si>
    <t>PP0177</t>
  </si>
  <si>
    <t>PP0178</t>
  </si>
  <si>
    <t>PP0179</t>
  </si>
  <si>
    <t>PP0180</t>
  </si>
  <si>
    <t>PP0181</t>
  </si>
  <si>
    <t>PP0182</t>
  </si>
  <si>
    <t>PP0183</t>
  </si>
  <si>
    <t>PP0184</t>
  </si>
  <si>
    <t>PP0185</t>
  </si>
  <si>
    <t>PP0186</t>
  </si>
  <si>
    <t>PP0187</t>
  </si>
  <si>
    <t>PP0188</t>
  </si>
  <si>
    <t>PP0189</t>
  </si>
  <si>
    <t>PP0190</t>
  </si>
  <si>
    <t>PP0191</t>
  </si>
  <si>
    <t>PP0192</t>
  </si>
  <si>
    <t>PP0193</t>
  </si>
  <si>
    <t>PP0194</t>
  </si>
  <si>
    <t>PP0195</t>
  </si>
  <si>
    <t>PP0196</t>
  </si>
  <si>
    <t>PP0197</t>
  </si>
  <si>
    <t>PP0198</t>
  </si>
  <si>
    <t>PP0199</t>
  </si>
  <si>
    <t>PP0200</t>
  </si>
  <si>
    <t>PP0201</t>
  </si>
  <si>
    <t>PP0202</t>
  </si>
  <si>
    <t>PP0203</t>
  </si>
  <si>
    <t>PP0204</t>
  </si>
  <si>
    <t>PP0205</t>
  </si>
  <si>
    <t>PP0206</t>
  </si>
  <si>
    <t>PP0207</t>
  </si>
  <si>
    <t>PP0208</t>
  </si>
  <si>
    <t>PP0209</t>
  </si>
  <si>
    <t>PP0210</t>
  </si>
  <si>
    <t>PP0211</t>
  </si>
  <si>
    <t>PP0212</t>
  </si>
  <si>
    <t>PP0213</t>
  </si>
  <si>
    <t>PP0214</t>
  </si>
  <si>
    <t>PP0215</t>
  </si>
  <si>
    <t>PP0216</t>
  </si>
  <si>
    <t>PP0217</t>
  </si>
  <si>
    <t>PP0218</t>
  </si>
  <si>
    <t>PP0219</t>
  </si>
  <si>
    <t>PP0220</t>
  </si>
  <si>
    <t>PP0221</t>
  </si>
  <si>
    <t>PP0222</t>
  </si>
  <si>
    <t>PP0223</t>
  </si>
  <si>
    <t>PP0224</t>
  </si>
  <si>
    <t>PP0225</t>
  </si>
  <si>
    <t>PP0226</t>
  </si>
  <si>
    <t>PP0227</t>
  </si>
  <si>
    <t>PP0228</t>
  </si>
  <si>
    <t>PP0229</t>
  </si>
  <si>
    <t>PP0230</t>
  </si>
  <si>
    <t>PP0231</t>
  </si>
  <si>
    <t>PP0232</t>
  </si>
  <si>
    <t>PP0233</t>
  </si>
  <si>
    <t>PP0234</t>
  </si>
  <si>
    <t>PP0235</t>
  </si>
  <si>
    <t>PP0236</t>
  </si>
  <si>
    <t>PP0237</t>
  </si>
  <si>
    <t>PP0238</t>
  </si>
  <si>
    <t>PP0239</t>
  </si>
  <si>
    <t>PP0240</t>
  </si>
  <si>
    <t>PP0241</t>
  </si>
  <si>
    <t>PP0242</t>
  </si>
  <si>
    <t>PP0243</t>
  </si>
  <si>
    <t>PP0244</t>
  </si>
  <si>
    <t>PP0245</t>
  </si>
  <si>
    <t>PP0246</t>
  </si>
  <si>
    <t>PP0247</t>
  </si>
  <si>
    <t>PP0248</t>
  </si>
  <si>
    <t>PP0249</t>
  </si>
  <si>
    <t>PP0250</t>
  </si>
  <si>
    <t>PP0251</t>
  </si>
  <si>
    <t>PP0252</t>
  </si>
  <si>
    <t>PP0253</t>
  </si>
  <si>
    <t>PP0254</t>
  </si>
  <si>
    <t>PP0255</t>
  </si>
  <si>
    <t>PP0256</t>
  </si>
  <si>
    <t>PP0257</t>
  </si>
  <si>
    <t>PP0258</t>
  </si>
  <si>
    <t>PP0259</t>
  </si>
  <si>
    <t>PP0260</t>
  </si>
  <si>
    <t>PP0261</t>
  </si>
  <si>
    <t>PP0262</t>
  </si>
  <si>
    <t>PP0263</t>
  </si>
  <si>
    <t>PP0264</t>
  </si>
  <si>
    <t>PP0265</t>
  </si>
  <si>
    <t>PP0266</t>
  </si>
  <si>
    <t>PP0267</t>
  </si>
  <si>
    <t>PP0268</t>
  </si>
  <si>
    <t>PP0269</t>
  </si>
  <si>
    <t>PP0270</t>
  </si>
  <si>
    <t>PP0271</t>
  </si>
  <si>
    <t>PP0272</t>
  </si>
  <si>
    <t>PP0273</t>
  </si>
  <si>
    <t>PP0274</t>
  </si>
  <si>
    <t>PP0275</t>
  </si>
  <si>
    <t>PP0276</t>
  </si>
  <si>
    <t>PP0277</t>
  </si>
  <si>
    <t>PP0278</t>
  </si>
  <si>
    <t>PP0279</t>
  </si>
  <si>
    <t>PP0280</t>
  </si>
  <si>
    <t>PP0281</t>
  </si>
  <si>
    <t>PP0282</t>
  </si>
  <si>
    <t>PP0283</t>
  </si>
  <si>
    <t>PP0284</t>
  </si>
  <si>
    <t>PP0285</t>
  </si>
  <si>
    <t>PP0286</t>
  </si>
  <si>
    <t>PP0287</t>
  </si>
  <si>
    <t>PP0288</t>
  </si>
  <si>
    <t>PP0289</t>
  </si>
  <si>
    <t>PP0290</t>
  </si>
  <si>
    <t>PP0291</t>
  </si>
  <si>
    <t>PP0292</t>
  </si>
  <si>
    <t>PP0293</t>
  </si>
  <si>
    <t>PP0294</t>
  </si>
  <si>
    <t>PP0295</t>
  </si>
  <si>
    <t>PP0296</t>
  </si>
  <si>
    <t>PP0297</t>
  </si>
  <si>
    <t>PP0298</t>
  </si>
  <si>
    <t>PP0299</t>
  </si>
  <si>
    <t>PP0300</t>
  </si>
  <si>
    <t>PP0301</t>
  </si>
  <si>
    <t>PP0302</t>
  </si>
  <si>
    <t>PP0303</t>
  </si>
  <si>
    <t>PP0304</t>
  </si>
  <si>
    <t>PP0305</t>
  </si>
  <si>
    <t>PP0306</t>
  </si>
  <si>
    <t>PP0307</t>
  </si>
  <si>
    <t>PP0308</t>
  </si>
  <si>
    <t>PP0309</t>
  </si>
  <si>
    <t>PP0310</t>
  </si>
  <si>
    <t>PP0311</t>
  </si>
  <si>
    <t>PP0312</t>
  </si>
  <si>
    <t>PP0313</t>
  </si>
  <si>
    <t>PP0314</t>
  </si>
  <si>
    <t>PP0315</t>
  </si>
  <si>
    <t>PP0316</t>
  </si>
  <si>
    <t>PP0317</t>
  </si>
  <si>
    <t>PP0318</t>
  </si>
  <si>
    <t>PP0319</t>
  </si>
  <si>
    <t>PP0320</t>
  </si>
  <si>
    <t>PP0321</t>
  </si>
  <si>
    <t>PP0322</t>
  </si>
  <si>
    <t>PP0323</t>
  </si>
  <si>
    <t>PP0324</t>
  </si>
  <si>
    <t>PP0325</t>
  </si>
  <si>
    <t>PP0326</t>
  </si>
  <si>
    <t>PP0327</t>
  </si>
  <si>
    <t>PP0328</t>
  </si>
  <si>
    <t>PP0329</t>
  </si>
  <si>
    <t>PP0330</t>
  </si>
  <si>
    <t>PP0331</t>
  </si>
  <si>
    <t>PP0332</t>
  </si>
  <si>
    <t>PP0333</t>
  </si>
  <si>
    <t>PP0334</t>
  </si>
  <si>
    <t>PP0335</t>
  </si>
  <si>
    <t>PP0336</t>
  </si>
  <si>
    <t>PP0337</t>
  </si>
  <si>
    <t>PP0338</t>
  </si>
  <si>
    <t>PP0339</t>
  </si>
  <si>
    <t>PP0340</t>
  </si>
  <si>
    <t>PP0341</t>
  </si>
  <si>
    <t>PP0342</t>
  </si>
  <si>
    <t>PP0343</t>
  </si>
  <si>
    <t>PP0344</t>
  </si>
  <si>
    <t>PP0345</t>
  </si>
  <si>
    <t>PP0346</t>
  </si>
  <si>
    <t>PP0347</t>
  </si>
  <si>
    <t>PP0348</t>
  </si>
  <si>
    <t>PP0349</t>
  </si>
  <si>
    <t>PP0350</t>
  </si>
  <si>
    <t>PP0351</t>
  </si>
  <si>
    <t>PP0352</t>
  </si>
  <si>
    <t>PP0353</t>
  </si>
  <si>
    <t>PP0354</t>
  </si>
  <si>
    <t>PP0355</t>
  </si>
  <si>
    <t>PP0356</t>
  </si>
  <si>
    <t>PP0357</t>
  </si>
  <si>
    <t>PP0358</t>
  </si>
  <si>
    <t>PP0359</t>
  </si>
  <si>
    <t>PP0360</t>
  </si>
  <si>
    <t>PP0361</t>
  </si>
  <si>
    <t>PP0362</t>
  </si>
  <si>
    <t>PP0363</t>
  </si>
  <si>
    <t>PP0364</t>
  </si>
  <si>
    <t>PP0365</t>
  </si>
  <si>
    <t>PP0366</t>
  </si>
  <si>
    <t>PP0367</t>
  </si>
  <si>
    <t>PP0368</t>
  </si>
  <si>
    <t>PP0369</t>
  </si>
  <si>
    <t>PP0370</t>
  </si>
  <si>
    <t>PP0371</t>
  </si>
  <si>
    <t>PP0372</t>
  </si>
  <si>
    <t>PP0373</t>
  </si>
  <si>
    <t>PP0374</t>
  </si>
  <si>
    <t>PP0375</t>
  </si>
  <si>
    <t>PP0376</t>
  </si>
  <si>
    <t>PP0377</t>
  </si>
  <si>
    <t>PP0378</t>
  </si>
  <si>
    <t>PP0379</t>
  </si>
  <si>
    <t>PP0380</t>
  </si>
  <si>
    <t>PP0381</t>
  </si>
  <si>
    <t>PP0382</t>
  </si>
  <si>
    <t>PP0383</t>
  </si>
  <si>
    <t>PP0384</t>
  </si>
  <si>
    <t>PP0385</t>
  </si>
  <si>
    <t>PP0386</t>
  </si>
  <si>
    <t>PP0387</t>
  </si>
  <si>
    <t>PP0388</t>
  </si>
  <si>
    <t>PP0389</t>
  </si>
  <si>
    <t>PP0390</t>
  </si>
  <si>
    <t>PP0391</t>
  </si>
  <si>
    <t>PP0392</t>
  </si>
  <si>
    <t>PP0393</t>
  </si>
  <si>
    <t>PP0394</t>
  </si>
  <si>
    <t>PP0395</t>
  </si>
  <si>
    <t>PP0396</t>
  </si>
  <si>
    <t>PP0397</t>
  </si>
  <si>
    <t>PP0398</t>
  </si>
  <si>
    <t>PP0399</t>
  </si>
  <si>
    <t>PP0400</t>
  </si>
  <si>
    <t>PP0401</t>
  </si>
  <si>
    <t>PP0402</t>
  </si>
  <si>
    <t>PP0403</t>
  </si>
  <si>
    <t>PP0404</t>
  </si>
  <si>
    <t>PP0405</t>
  </si>
  <si>
    <t>PP0406</t>
  </si>
  <si>
    <t>PP0407</t>
  </si>
  <si>
    <t>PP0408</t>
  </si>
  <si>
    <t>PP0409</t>
  </si>
  <si>
    <t>PP0410</t>
  </si>
  <si>
    <t>PP0411</t>
  </si>
  <si>
    <t>PP0412</t>
  </si>
  <si>
    <t>PP0413</t>
  </si>
  <si>
    <t>PP0414</t>
  </si>
  <si>
    <t>PP0415</t>
  </si>
  <si>
    <t>PP0416</t>
  </si>
  <si>
    <t>PP0417</t>
  </si>
  <si>
    <t>PP0418</t>
  </si>
  <si>
    <t>PP0419</t>
  </si>
  <si>
    <t>PP0420</t>
  </si>
  <si>
    <t>PP0421</t>
  </si>
  <si>
    <t>PP0422</t>
  </si>
  <si>
    <t>PP0423</t>
  </si>
  <si>
    <t>PP0424</t>
  </si>
  <si>
    <t>PP0425</t>
  </si>
  <si>
    <t>PP0426</t>
  </si>
  <si>
    <t>PP0427</t>
  </si>
  <si>
    <t>PP0428</t>
  </si>
  <si>
    <t>PP0429</t>
  </si>
  <si>
    <t>PP0430</t>
  </si>
  <si>
    <t>PP0431</t>
  </si>
  <si>
    <t>PP0432</t>
  </si>
  <si>
    <t>PP0433</t>
  </si>
  <si>
    <t>PP0434</t>
  </si>
  <si>
    <t>PP0435</t>
  </si>
  <si>
    <t>PP0436</t>
  </si>
  <si>
    <t>PP0437</t>
  </si>
  <si>
    <t>PP0438</t>
  </si>
  <si>
    <t>PP0439</t>
  </si>
  <si>
    <t>PP0440</t>
  </si>
  <si>
    <t>PP0441</t>
  </si>
  <si>
    <t>PP0442</t>
  </si>
  <si>
    <t>PP0443</t>
  </si>
  <si>
    <t>PP0444</t>
  </si>
  <si>
    <t>PP0445</t>
  </si>
  <si>
    <t>PP0446</t>
  </si>
  <si>
    <t>PP0447</t>
  </si>
  <si>
    <t>PP0448</t>
  </si>
  <si>
    <t>PP0449</t>
  </si>
  <si>
    <t>PP0450</t>
  </si>
  <si>
    <t>PP0451</t>
  </si>
  <si>
    <t>PP0452</t>
  </si>
  <si>
    <t>PP0453</t>
  </si>
  <si>
    <t>PP0454</t>
  </si>
  <si>
    <t>PP0455</t>
  </si>
  <si>
    <t>PP0456</t>
  </si>
  <si>
    <t>PP0457</t>
  </si>
  <si>
    <t>PP0458</t>
  </si>
  <si>
    <t>PP0459</t>
  </si>
  <si>
    <t>PP0460</t>
  </si>
  <si>
    <t>PP0461</t>
  </si>
  <si>
    <t>PP0462</t>
  </si>
  <si>
    <t>PP0463</t>
  </si>
  <si>
    <t>PP0464</t>
  </si>
  <si>
    <t>PP0465</t>
  </si>
  <si>
    <t>PP0466</t>
  </si>
  <si>
    <t>PP0467</t>
  </si>
  <si>
    <t>PP0468</t>
  </si>
  <si>
    <t>PP0469</t>
  </si>
  <si>
    <t>PP0470</t>
  </si>
  <si>
    <t>PP0471</t>
  </si>
  <si>
    <t>PP0472</t>
  </si>
  <si>
    <t>PP0473</t>
  </si>
  <si>
    <t>PP0474</t>
  </si>
  <si>
    <t>PP0475</t>
  </si>
  <si>
    <t>PP0476</t>
  </si>
  <si>
    <t>PP0477</t>
  </si>
  <si>
    <t>PP0478</t>
  </si>
  <si>
    <t>PP0479</t>
  </si>
  <si>
    <t>PP0480</t>
  </si>
  <si>
    <t>PP0481</t>
  </si>
  <si>
    <t>PP0482</t>
  </si>
  <si>
    <t>PP0483</t>
  </si>
  <si>
    <t>PP0484</t>
  </si>
  <si>
    <t>PP0485</t>
  </si>
  <si>
    <t>PP0486</t>
  </si>
  <si>
    <t>PP0487</t>
  </si>
  <si>
    <t>PP0488</t>
  </si>
  <si>
    <t>PP0489</t>
  </si>
  <si>
    <t>PP0490</t>
  </si>
  <si>
    <t>PP0491</t>
  </si>
  <si>
    <t>PP0492</t>
  </si>
  <si>
    <t>PP0493</t>
  </si>
  <si>
    <t>PP0494</t>
  </si>
  <si>
    <t>PP0495</t>
  </si>
  <si>
    <t>PP0496</t>
  </si>
  <si>
    <t>PP0497</t>
  </si>
  <si>
    <t>PP0498</t>
  </si>
  <si>
    <t>PP0499</t>
  </si>
  <si>
    <t>PP0500</t>
  </si>
  <si>
    <t>EPI0000</t>
  </si>
  <si>
    <t>L-OHP0003</t>
  </si>
  <si>
    <t>L-OHP0004</t>
  </si>
  <si>
    <t>L-OHP0005</t>
  </si>
  <si>
    <t>L-OHP0006</t>
  </si>
  <si>
    <t>L-OHP0007</t>
  </si>
  <si>
    <t>L-OHP0008</t>
  </si>
  <si>
    <t>L-OHP0009</t>
  </si>
  <si>
    <t>L-OHP0010</t>
  </si>
  <si>
    <t>L-OHP0011</t>
  </si>
  <si>
    <t>L-OHP0012</t>
  </si>
  <si>
    <t>L-OHP0013</t>
  </si>
  <si>
    <t>L-OHP0014</t>
  </si>
  <si>
    <t>L-OHP0015</t>
  </si>
  <si>
    <t>L-OHP0016</t>
  </si>
  <si>
    <t>L-OHP0017</t>
  </si>
  <si>
    <t>L-OHP0018</t>
  </si>
  <si>
    <t>L-OHP0019</t>
  </si>
  <si>
    <t>L-OHP0020</t>
  </si>
  <si>
    <t>L-OHP0021</t>
  </si>
  <si>
    <t>L-OHP0022</t>
  </si>
  <si>
    <t>L-OHP0023</t>
  </si>
  <si>
    <t>L-OHP0024</t>
  </si>
  <si>
    <t>L-OHP0025</t>
  </si>
  <si>
    <t>L-OHP0026</t>
  </si>
  <si>
    <t>L-OHP0027</t>
  </si>
  <si>
    <t>L-OHP0028</t>
  </si>
  <si>
    <t>L-OHP0029</t>
  </si>
  <si>
    <t>L-OHP0030</t>
  </si>
  <si>
    <t>L-OHP0031</t>
  </si>
  <si>
    <t>L-OHP0032</t>
  </si>
  <si>
    <t>L-OHP0033</t>
  </si>
  <si>
    <t>L-OHP0034</t>
  </si>
  <si>
    <t>L-OHP0035</t>
  </si>
  <si>
    <t>L-OHP0036</t>
  </si>
  <si>
    <t>L-OHP0037</t>
  </si>
  <si>
    <t>L-OHP0038</t>
  </si>
  <si>
    <t>L-OHP0039</t>
  </si>
  <si>
    <t>L-OHP0040</t>
  </si>
  <si>
    <t>L-OHP0041</t>
  </si>
  <si>
    <t>L-OHP0042</t>
  </si>
  <si>
    <t>L-OHP0043</t>
  </si>
  <si>
    <t>L-OHP0044</t>
  </si>
  <si>
    <t>L-OHP0045</t>
  </si>
  <si>
    <t>L-OHP0046</t>
  </si>
  <si>
    <t>L-OHP0047</t>
  </si>
  <si>
    <t>L-OHP0048</t>
  </si>
  <si>
    <t>L-OHP0049</t>
  </si>
  <si>
    <t>L-OHP0050</t>
  </si>
  <si>
    <t>L-OHP0051</t>
  </si>
  <si>
    <t>L-OHP0052</t>
  </si>
  <si>
    <t>L-OHP0053</t>
  </si>
  <si>
    <t>L-OHP0054</t>
  </si>
  <si>
    <t>L-OHP0055</t>
  </si>
  <si>
    <t>L-OHP0056</t>
  </si>
  <si>
    <t>L-OHP0057</t>
  </si>
  <si>
    <t>L-OHP0058</t>
  </si>
  <si>
    <t>L-OHP0059</t>
  </si>
  <si>
    <t>L-OHP0060</t>
  </si>
  <si>
    <t>L-OHP0061</t>
  </si>
  <si>
    <t>L-OHP0062</t>
  </si>
  <si>
    <t>L-OHP0063</t>
  </si>
  <si>
    <t>L-OHP0064</t>
  </si>
  <si>
    <t>L-OHP0065</t>
  </si>
  <si>
    <t>L-OHP0066</t>
  </si>
  <si>
    <t>L-OHP0067</t>
  </si>
  <si>
    <t>L-OHP0068</t>
  </si>
  <si>
    <t>L-OHP0069</t>
  </si>
  <si>
    <t>L-OHP0070</t>
  </si>
  <si>
    <t>L-OHP0071</t>
  </si>
  <si>
    <t>L-OHP0072</t>
  </si>
  <si>
    <t>L-OHP0073</t>
  </si>
  <si>
    <t>L-OHP0074</t>
  </si>
  <si>
    <t>L-OHP0075</t>
  </si>
  <si>
    <t>L-OHP0076</t>
  </si>
  <si>
    <t>L-OHP0077</t>
  </si>
  <si>
    <t>L-OHP0078</t>
  </si>
  <si>
    <t>L-OHP0079</t>
  </si>
  <si>
    <t>L-OHP0080</t>
  </si>
  <si>
    <t>L-OHP0081</t>
  </si>
  <si>
    <t>L-OHP0082</t>
  </si>
  <si>
    <t>L-OHP0083</t>
  </si>
  <si>
    <t>L-OHP0084</t>
  </si>
  <si>
    <t>L-OHP0085</t>
  </si>
  <si>
    <t>L-OHP0086</t>
  </si>
  <si>
    <t>L-OHP0087</t>
  </si>
  <si>
    <t>L-OHP0088</t>
  </si>
  <si>
    <t>L-OHP0089</t>
  </si>
  <si>
    <t>L-OHP0090</t>
  </si>
  <si>
    <t>L-OHP0091</t>
  </si>
  <si>
    <t>L-OHP0092</t>
  </si>
  <si>
    <t>L-OHP0093</t>
  </si>
  <si>
    <t>L-OHP0094</t>
  </si>
  <si>
    <t>L-OHP0095</t>
  </si>
  <si>
    <t>L-OHP0096</t>
  </si>
  <si>
    <t>L-OHP0097</t>
  </si>
  <si>
    <t>L-OHP0098</t>
  </si>
  <si>
    <t>L-OHP0099</t>
  </si>
  <si>
    <t>L-OHP0100</t>
  </si>
  <si>
    <t>L-OHP0101</t>
  </si>
  <si>
    <t>L-OHP0102</t>
  </si>
  <si>
    <t>L-OHP0103</t>
  </si>
  <si>
    <t>L-OHP0104</t>
  </si>
  <si>
    <t>L-OHP0105</t>
  </si>
  <si>
    <t>L-OHP0106</t>
  </si>
  <si>
    <t>L-OHP0107</t>
  </si>
  <si>
    <t>L-OHP0108</t>
  </si>
  <si>
    <t>L-OHP0109</t>
  </si>
  <si>
    <t>L-OHP0110</t>
  </si>
  <si>
    <t>L-OHP0111</t>
  </si>
  <si>
    <t>L-OHP0112</t>
  </si>
  <si>
    <t>L-OHP0113</t>
  </si>
  <si>
    <t>L-OHP0114</t>
  </si>
  <si>
    <t>L-OHP0115</t>
  </si>
  <si>
    <t>L-OHP0116</t>
  </si>
  <si>
    <t>L-OHP0117</t>
  </si>
  <si>
    <t>L-OHP0118</t>
  </si>
  <si>
    <t>L-OHP0119</t>
  </si>
  <si>
    <t>L-OHP0120</t>
  </si>
  <si>
    <t>L-OHP0121</t>
  </si>
  <si>
    <t>L-OHP0122</t>
  </si>
  <si>
    <t>L-OHP0123</t>
  </si>
  <si>
    <t>L-OHP0124</t>
  </si>
  <si>
    <t>L-OHP0125</t>
  </si>
  <si>
    <t>L-OHP0126</t>
  </si>
  <si>
    <t>L-OHP0127</t>
  </si>
  <si>
    <t>L-OHP0128</t>
  </si>
  <si>
    <t>L-OHP0129</t>
  </si>
  <si>
    <t>L-OHP0130</t>
  </si>
  <si>
    <t>L-OHP0131</t>
  </si>
  <si>
    <t>L-OHP0132</t>
  </si>
  <si>
    <t>L-OHP0133</t>
  </si>
  <si>
    <t>L-OHP0134</t>
  </si>
  <si>
    <t>L-OHP0135</t>
  </si>
  <si>
    <t>L-OHP0136</t>
  </si>
  <si>
    <t>L-OHP0137</t>
  </si>
  <si>
    <t>L-OHP0138</t>
  </si>
  <si>
    <t>L-OHP0139</t>
  </si>
  <si>
    <t>L-OHP0140</t>
  </si>
  <si>
    <t>L-OHP0141</t>
  </si>
  <si>
    <t>L-OHP0142</t>
  </si>
  <si>
    <t>L-OHP0143</t>
  </si>
  <si>
    <t>L-OHP0144</t>
  </si>
  <si>
    <t>L-OHP0145</t>
  </si>
  <si>
    <t>L-OHP0146</t>
  </si>
  <si>
    <t>L-OHP0147</t>
  </si>
  <si>
    <t>L-OHP0148</t>
  </si>
  <si>
    <t>L-OHP0149</t>
  </si>
  <si>
    <t>L-OHP0150</t>
  </si>
  <si>
    <t>L-OHP0151</t>
  </si>
  <si>
    <t>L-OHP0152</t>
  </si>
  <si>
    <t>L-OHP0153</t>
  </si>
  <si>
    <t>L-OHP0154</t>
  </si>
  <si>
    <t>L-OHP0155</t>
  </si>
  <si>
    <t>L-OHP0156</t>
  </si>
  <si>
    <t>L-OHP0157</t>
  </si>
  <si>
    <t>L-OHP0158</t>
  </si>
  <si>
    <t>L-OHP0159</t>
  </si>
  <si>
    <t>L-OHP0160</t>
  </si>
  <si>
    <t>L-OHP0161</t>
  </si>
  <si>
    <t>L-OHP0162</t>
  </si>
  <si>
    <t>L-OHP0163</t>
  </si>
  <si>
    <t>L-OHP0164</t>
  </si>
  <si>
    <t>L-OHP0165</t>
  </si>
  <si>
    <t>L-OHP0166</t>
  </si>
  <si>
    <t>L-OHP0167</t>
  </si>
  <si>
    <t>L-OHP0168</t>
  </si>
  <si>
    <t>L-OHP0169</t>
  </si>
  <si>
    <t>L-OHP0170</t>
  </si>
  <si>
    <t>L-OHP0171</t>
  </si>
  <si>
    <t>L-OHP0172</t>
  </si>
  <si>
    <t>L-OHP0173</t>
  </si>
  <si>
    <t>L-OHP0174</t>
  </si>
  <si>
    <t>L-OHP0175</t>
  </si>
  <si>
    <t>L-OHP0176</t>
  </si>
  <si>
    <t>L-OHP0177</t>
  </si>
  <si>
    <t>L-OHP0178</t>
  </si>
  <si>
    <t>L-OHP0179</t>
  </si>
  <si>
    <t>L-OHP0180</t>
  </si>
  <si>
    <t>L-OHP0181</t>
  </si>
  <si>
    <t>L-OHP0182</t>
  </si>
  <si>
    <t>L-OHP0183</t>
  </si>
  <si>
    <t>L-OHP0184</t>
  </si>
  <si>
    <t>L-OHP0185</t>
  </si>
  <si>
    <t>L-OHP0186</t>
  </si>
  <si>
    <t>L-OHP0187</t>
  </si>
  <si>
    <t>L-OHP0188</t>
  </si>
  <si>
    <t>L-OHP0189</t>
  </si>
  <si>
    <t>L-OHP0190</t>
  </si>
  <si>
    <t>L-OHP0191</t>
  </si>
  <si>
    <t>L-OHP0192</t>
  </si>
  <si>
    <t>L-OHP0193</t>
  </si>
  <si>
    <t>L-OHP0194</t>
  </si>
  <si>
    <t>L-OHP0195</t>
  </si>
  <si>
    <t>L-OHP0196</t>
  </si>
  <si>
    <t>L-OHP0197</t>
  </si>
  <si>
    <t>L-OHP0198</t>
  </si>
  <si>
    <t>L-OHP0199</t>
  </si>
  <si>
    <t>L-OHP0200</t>
  </si>
  <si>
    <t>L-OHP0201</t>
  </si>
  <si>
    <t>L-OHP0202</t>
  </si>
  <si>
    <t>L-OHP0203</t>
  </si>
  <si>
    <t>L-OHP0204</t>
  </si>
  <si>
    <t>L-OHP0205</t>
  </si>
  <si>
    <t>L-OHP0206</t>
  </si>
  <si>
    <t>L-OHP0207</t>
  </si>
  <si>
    <t>L-OHP0208</t>
  </si>
  <si>
    <t>L-OHP0209</t>
  </si>
  <si>
    <t>L-OHP0210</t>
  </si>
  <si>
    <t>L-OHP0211</t>
  </si>
  <si>
    <t>L-OHP0212</t>
  </si>
  <si>
    <t>L-OHP0213</t>
  </si>
  <si>
    <t>L-OHP0214</t>
  </si>
  <si>
    <t>L-OHP0215</t>
  </si>
  <si>
    <t>L-OHP0216</t>
  </si>
  <si>
    <t>L-OHP0217</t>
  </si>
  <si>
    <t>L-OHP0218</t>
  </si>
  <si>
    <t>L-OHP0219</t>
  </si>
  <si>
    <t>L-OHP0220</t>
  </si>
  <si>
    <t>L-OHP0221</t>
  </si>
  <si>
    <t>L-OHP0222</t>
  </si>
  <si>
    <t>L-OHP0223</t>
  </si>
  <si>
    <t>L-OHP0224</t>
  </si>
  <si>
    <t>L-OHP0225</t>
  </si>
  <si>
    <t>L-OHP0226</t>
  </si>
  <si>
    <t>L-OHP0227</t>
  </si>
  <si>
    <t>L-OHP0228</t>
  </si>
  <si>
    <t>L-OHP0229</t>
  </si>
  <si>
    <t>L-OHP0230</t>
  </si>
  <si>
    <t>L-OHP0231</t>
  </si>
  <si>
    <t>L-OHP0232</t>
  </si>
  <si>
    <t>L-OHP0233</t>
  </si>
  <si>
    <t>L-OHP0234</t>
  </si>
  <si>
    <t>L-OHP0235</t>
  </si>
  <si>
    <t>L-OHP0236</t>
  </si>
  <si>
    <t>L-OHP0237</t>
  </si>
  <si>
    <t>L-OHP0238</t>
  </si>
  <si>
    <t>L-OHP0239</t>
  </si>
  <si>
    <t>L-OHP0240</t>
  </si>
  <si>
    <t>L-OHP0241</t>
  </si>
  <si>
    <t>L-OHP0242</t>
  </si>
  <si>
    <t>L-OHP0243</t>
  </si>
  <si>
    <t>L-OHP0244</t>
  </si>
  <si>
    <t>L-OHP0245</t>
  </si>
  <si>
    <t>L-OHP0246</t>
  </si>
  <si>
    <t>L-OHP0247</t>
  </si>
  <si>
    <t>L-OHP0248</t>
  </si>
  <si>
    <t>L-OHP0249</t>
  </si>
  <si>
    <t>L-OHP0250</t>
  </si>
  <si>
    <t>L-OHP0251</t>
  </si>
  <si>
    <t>L-OHP0252</t>
  </si>
  <si>
    <t>L-OHP0253</t>
  </si>
  <si>
    <t>L-OHP0254</t>
  </si>
  <si>
    <t>L-OHP0255</t>
  </si>
  <si>
    <t>L-OHP0256</t>
  </si>
  <si>
    <t>L-OHP0257</t>
  </si>
  <si>
    <t>L-OHP0258</t>
  </si>
  <si>
    <t>L-OHP0259</t>
  </si>
  <si>
    <t>L-OHP0260</t>
  </si>
  <si>
    <t>L-OHP0261</t>
  </si>
  <si>
    <t>L-OHP0262</t>
  </si>
  <si>
    <t>L-OHP0263</t>
  </si>
  <si>
    <t>L-OHP0264</t>
  </si>
  <si>
    <t>L-OHP0265</t>
  </si>
  <si>
    <t>L-OHP0266</t>
  </si>
  <si>
    <t>L-OHP0267</t>
  </si>
  <si>
    <t>L-OHP0268</t>
  </si>
  <si>
    <t>L-OHP0269</t>
  </si>
  <si>
    <t>L-OHP0270</t>
  </si>
  <si>
    <t>L-OHP0271</t>
  </si>
  <si>
    <t>L-OHP0272</t>
  </si>
  <si>
    <t>L-OHP0273</t>
  </si>
  <si>
    <t>L-OHP0274</t>
  </si>
  <si>
    <t>L-OHP0275</t>
  </si>
  <si>
    <t>L-OHP0276</t>
  </si>
  <si>
    <t>L-OHP0277</t>
  </si>
  <si>
    <t>L-OHP0278</t>
  </si>
  <si>
    <t>L-OHP0279</t>
  </si>
  <si>
    <t>L-OHP0280</t>
  </si>
  <si>
    <t>L-OHP0281</t>
  </si>
  <si>
    <t>L-OHP0282</t>
  </si>
  <si>
    <t>L-OHP0283</t>
  </si>
  <si>
    <t>L-OHP0284</t>
  </si>
  <si>
    <t>L-OHP0285</t>
  </si>
  <si>
    <t>L-OHP0286</t>
  </si>
  <si>
    <t>L-OHP0287</t>
  </si>
  <si>
    <t>L-OHP0288</t>
  </si>
  <si>
    <t>L-OHP0289</t>
  </si>
  <si>
    <t>L-OHP0290</t>
  </si>
  <si>
    <t>L-OHP0291</t>
  </si>
  <si>
    <t>L-OHP0292</t>
  </si>
  <si>
    <t>L-OHP0293</t>
  </si>
  <si>
    <t>L-OHP0294</t>
  </si>
  <si>
    <t>L-OHP0295</t>
  </si>
  <si>
    <t>L-OHP0296</t>
  </si>
  <si>
    <t>L-OHP0297</t>
  </si>
  <si>
    <t>L-OHP0298</t>
  </si>
  <si>
    <t>L-OHP0299</t>
  </si>
  <si>
    <t>L-OHP0300</t>
  </si>
  <si>
    <t>L-OHP0301</t>
  </si>
  <si>
    <t>L-OHP0302</t>
  </si>
  <si>
    <t>L-OHP0303</t>
  </si>
  <si>
    <t>L-OHP0304</t>
  </si>
  <si>
    <t>L-OHP0305</t>
  </si>
  <si>
    <t>L-OHP0306</t>
  </si>
  <si>
    <t>L-OHP0307</t>
  </si>
  <si>
    <t>L-OHP0308</t>
  </si>
  <si>
    <t>L-OHP0309</t>
  </si>
  <si>
    <t>L-OHP0310</t>
  </si>
  <si>
    <t>L-OHP0311</t>
  </si>
  <si>
    <t>L-OHP0312</t>
  </si>
  <si>
    <t>L-OHP0313</t>
  </si>
  <si>
    <t>L-OHP0314</t>
  </si>
  <si>
    <t>L-OHP0315</t>
  </si>
  <si>
    <t>L-OHP0316</t>
  </si>
  <si>
    <t>L-OHP0317</t>
  </si>
  <si>
    <t>L-OHP0318</t>
  </si>
  <si>
    <t>L-OHP0319</t>
  </si>
  <si>
    <t>L-OHP0320</t>
  </si>
  <si>
    <t>L-OHP0321</t>
  </si>
  <si>
    <t>L-OHP0322</t>
  </si>
  <si>
    <t>L-OHP0323</t>
  </si>
  <si>
    <t>L-OHP0324</t>
  </si>
  <si>
    <t>L-OHP0325</t>
  </si>
  <si>
    <t>L-OHP0326</t>
  </si>
  <si>
    <t>L-OHP0327</t>
  </si>
  <si>
    <t>L-OHP0328</t>
  </si>
  <si>
    <t>L-OHP0329</t>
  </si>
  <si>
    <t>L-OHP0330</t>
  </si>
  <si>
    <t>L-OHP0331</t>
  </si>
  <si>
    <t>L-OHP0332</t>
  </si>
  <si>
    <t>L-OHP0333</t>
  </si>
  <si>
    <t>L-OHP0334</t>
  </si>
  <si>
    <t>L-OHP0335</t>
  </si>
  <si>
    <t>L-OHP0336</t>
  </si>
  <si>
    <t>L-OHP0337</t>
  </si>
  <si>
    <t>L-OHP0338</t>
  </si>
  <si>
    <t>L-OHP0339</t>
  </si>
  <si>
    <t>L-OHP0340</t>
  </si>
  <si>
    <t>L-OHP0341</t>
  </si>
  <si>
    <t>L-OHP0342</t>
  </si>
  <si>
    <t>L-OHP0343</t>
  </si>
  <si>
    <t>L-OHP0344</t>
  </si>
  <si>
    <t>L-OHP0345</t>
  </si>
  <si>
    <t>L-OHP0346</t>
  </si>
  <si>
    <t>L-OHP0347</t>
  </si>
  <si>
    <t>L-OHP0348</t>
  </si>
  <si>
    <t>L-OHP0349</t>
  </si>
  <si>
    <t>L-OHP0350</t>
  </si>
  <si>
    <t>L-OHP0351</t>
  </si>
  <si>
    <t>L-OHP0352</t>
  </si>
  <si>
    <t>L-OHP0353</t>
  </si>
  <si>
    <t>L-OHP0354</t>
  </si>
  <si>
    <t>L-OHP0355</t>
  </si>
  <si>
    <t>L-OHP0356</t>
  </si>
  <si>
    <t>L-OHP0357</t>
  </si>
  <si>
    <t>L-OHP0358</t>
  </si>
  <si>
    <t>L-OHP0359</t>
  </si>
  <si>
    <t>L-OHP0360</t>
  </si>
  <si>
    <t>L-OHP0361</t>
  </si>
  <si>
    <t>L-OHP0362</t>
  </si>
  <si>
    <t>L-OHP0363</t>
  </si>
  <si>
    <t>L-OHP0364</t>
  </si>
  <si>
    <t>L-OHP0365</t>
  </si>
  <si>
    <t>L-OHP0366</t>
  </si>
  <si>
    <t>L-OHP0367</t>
  </si>
  <si>
    <t>L-OHP0368</t>
  </si>
  <si>
    <t>L-OHP0369</t>
  </si>
  <si>
    <t>L-OHP0370</t>
  </si>
  <si>
    <t>L-OHP0371</t>
  </si>
  <si>
    <t>L-OHP0372</t>
  </si>
  <si>
    <t>L-OHP0373</t>
  </si>
  <si>
    <t>L-OHP0374</t>
  </si>
  <si>
    <t>L-OHP0375</t>
  </si>
  <si>
    <t>L-OHP0376</t>
  </si>
  <si>
    <t>L-OHP0377</t>
  </si>
  <si>
    <t>L-OHP0378</t>
  </si>
  <si>
    <t>L-OHP0379</t>
  </si>
  <si>
    <t>L-OHP0380</t>
  </si>
  <si>
    <t>L-OHP0381</t>
  </si>
  <si>
    <t>L-OHP0382</t>
  </si>
  <si>
    <t>L-OHP0383</t>
  </si>
  <si>
    <t>L-OHP0384</t>
  </si>
  <si>
    <t>L-OHP0385</t>
  </si>
  <si>
    <t>L-OHP0386</t>
  </si>
  <si>
    <t>L-OHP0387</t>
  </si>
  <si>
    <t>L-OHP0388</t>
  </si>
  <si>
    <t>L-OHP0389</t>
  </si>
  <si>
    <t>L-OHP0390</t>
  </si>
  <si>
    <t>L-OHP0391</t>
  </si>
  <si>
    <t>L-OHP0392</t>
  </si>
  <si>
    <t>L-OHP0393</t>
  </si>
  <si>
    <t>L-OHP0394</t>
  </si>
  <si>
    <t>L-OHP0395</t>
  </si>
  <si>
    <t>L-OHP0396</t>
  </si>
  <si>
    <t>L-OHP0397</t>
  </si>
  <si>
    <t>L-OHP0398</t>
  </si>
  <si>
    <t>L-OHP0399</t>
  </si>
  <si>
    <t>L-OHP0400</t>
  </si>
  <si>
    <t>L-OHP0401</t>
  </si>
  <si>
    <t>L-OHP0402</t>
  </si>
  <si>
    <t>L-OHP0403</t>
  </si>
  <si>
    <t>L-OHP0404</t>
  </si>
  <si>
    <t>L-OHP0405</t>
  </si>
  <si>
    <t>L-OHP0406</t>
  </si>
  <si>
    <t>L-OHP0407</t>
  </si>
  <si>
    <t>L-OHP0408</t>
  </si>
  <si>
    <t>L-OHP0409</t>
  </si>
  <si>
    <t>L-OHP0410</t>
  </si>
  <si>
    <t>L-OHP0411</t>
  </si>
  <si>
    <t>L-OHP0412</t>
  </si>
  <si>
    <t>L-OHP0413</t>
  </si>
  <si>
    <t>L-OHP0414</t>
  </si>
  <si>
    <t>L-OHP0415</t>
  </si>
  <si>
    <t>L-OHP0416</t>
  </si>
  <si>
    <t>L-OHP0417</t>
  </si>
  <si>
    <t>L-OHP0418</t>
  </si>
  <si>
    <t>L-OHP0419</t>
  </si>
  <si>
    <t>L-OHP0420</t>
  </si>
  <si>
    <t>L-OHP0421</t>
  </si>
  <si>
    <t>L-OHP0422</t>
  </si>
  <si>
    <t>L-OHP0423</t>
  </si>
  <si>
    <t>L-OHP0424</t>
  </si>
  <si>
    <t>L-OHP0425</t>
  </si>
  <si>
    <t>L-OHP0426</t>
  </si>
  <si>
    <t>L-OHP0427</t>
  </si>
  <si>
    <t>L-OHP0428</t>
  </si>
  <si>
    <t>L-OHP0429</t>
  </si>
  <si>
    <t>L-OHP0430</t>
  </si>
  <si>
    <t>L-OHP0431</t>
  </si>
  <si>
    <t>L-OHP0432</t>
  </si>
  <si>
    <t>L-OHP0433</t>
  </si>
  <si>
    <t>L-OHP0434</t>
  </si>
  <si>
    <t>L-OHP0435</t>
  </si>
  <si>
    <t>L-OHP0436</t>
  </si>
  <si>
    <t>L-OHP0437</t>
  </si>
  <si>
    <t>L-OHP0438</t>
  </si>
  <si>
    <t>L-OHP0439</t>
  </si>
  <si>
    <t>L-OHP0440</t>
  </si>
  <si>
    <t>L-OHP0441</t>
  </si>
  <si>
    <t>L-OHP0442</t>
  </si>
  <si>
    <t>L-OHP0443</t>
  </si>
  <si>
    <t>L-OHP0444</t>
  </si>
  <si>
    <t>L-OHP0445</t>
  </si>
  <si>
    <t>L-OHP0446</t>
  </si>
  <si>
    <t>L-OHP0447</t>
  </si>
  <si>
    <t>L-OHP0448</t>
  </si>
  <si>
    <t>L-OHP0449</t>
  </si>
  <si>
    <t>L-OHP0450</t>
  </si>
  <si>
    <t>L-OHP0451</t>
  </si>
  <si>
    <t>L-OHP0452</t>
  </si>
  <si>
    <t>L-OHP0453</t>
  </si>
  <si>
    <t>L-OHP0454</t>
  </si>
  <si>
    <t>L-OHP0455</t>
  </si>
  <si>
    <t>L-OHP0456</t>
  </si>
  <si>
    <t>L-OHP0457</t>
  </si>
  <si>
    <t>L-OHP0458</t>
  </si>
  <si>
    <t>L-OHP0459</t>
  </si>
  <si>
    <t>L-OHP0460</t>
  </si>
  <si>
    <t>L-OHP0461</t>
  </si>
  <si>
    <t>L-OHP0462</t>
  </si>
  <si>
    <t>L-OHP0463</t>
  </si>
  <si>
    <t>L-OHP0464</t>
  </si>
  <si>
    <t>L-OHP0465</t>
  </si>
  <si>
    <t>L-OHP0466</t>
  </si>
  <si>
    <t>L-OHP0467</t>
  </si>
  <si>
    <t>L-OHP0468</t>
  </si>
  <si>
    <t>L-OHP0469</t>
  </si>
  <si>
    <t>L-OHP0470</t>
  </si>
  <si>
    <t>L-OHP0471</t>
  </si>
  <si>
    <t>L-OHP0472</t>
  </si>
  <si>
    <t>L-OHP0473</t>
  </si>
  <si>
    <t>L-OHP0474</t>
  </si>
  <si>
    <t>L-OHP0475</t>
  </si>
  <si>
    <t>L-OHP0476</t>
  </si>
  <si>
    <t>L-OHP0477</t>
  </si>
  <si>
    <t>L-OHP0478</t>
  </si>
  <si>
    <t>L-OHP0479</t>
  </si>
  <si>
    <t>L-OHP0480</t>
  </si>
  <si>
    <t>L-OHP0481</t>
  </si>
  <si>
    <t>L-OHP0482</t>
  </si>
  <si>
    <t>L-OHP0483</t>
  </si>
  <si>
    <t>L-OHP0484</t>
  </si>
  <si>
    <t>L-OHP0485</t>
  </si>
  <si>
    <t>L-OHP0486</t>
  </si>
  <si>
    <t>L-OHP0487</t>
  </si>
  <si>
    <t>L-OHP0488</t>
  </si>
  <si>
    <t>L-OHP0489</t>
  </si>
  <si>
    <t>L-OHP0490</t>
  </si>
  <si>
    <t>L-OHP0491</t>
  </si>
  <si>
    <t>L-OHP0492</t>
  </si>
  <si>
    <t>L-OHP0493</t>
  </si>
  <si>
    <t>L-OHP0494</t>
  </si>
  <si>
    <t>L-OHP0495</t>
  </si>
  <si>
    <t>L-OHP0496</t>
  </si>
  <si>
    <t>L-OHP0497</t>
  </si>
  <si>
    <t>L-OHP0498</t>
  </si>
  <si>
    <t>L-OHP0499</t>
  </si>
  <si>
    <t>L-OHP0500</t>
  </si>
  <si>
    <t>トポテシン点滴静注</t>
  </si>
  <si>
    <t>ラステット注/ペプシド注</t>
  </si>
  <si>
    <t>ファルモルビシン注射用</t>
  </si>
  <si>
    <t>エルプラット点滴静注液</t>
  </si>
  <si>
    <t>パラプラチン注射液</t>
  </si>
  <si>
    <t>ジェムザール注射用</t>
  </si>
  <si>
    <t>DDP0003</t>
  </si>
  <si>
    <t>DDP0004</t>
  </si>
  <si>
    <t>DDP0005</t>
  </si>
  <si>
    <t>DDP0006</t>
  </si>
  <si>
    <t>DDP0007</t>
  </si>
  <si>
    <t>DDP0008</t>
  </si>
  <si>
    <t>DDP0009</t>
  </si>
  <si>
    <t>DDP0010</t>
  </si>
  <si>
    <t>DDP0011</t>
  </si>
  <si>
    <t>DDP0012</t>
  </si>
  <si>
    <t>DDP0013</t>
  </si>
  <si>
    <t>DDP0014</t>
  </si>
  <si>
    <t>DDP0015</t>
  </si>
  <si>
    <t>DDP0016</t>
  </si>
  <si>
    <t>DDP0017</t>
  </si>
  <si>
    <t>DDP0018</t>
  </si>
  <si>
    <t>DDP0019</t>
  </si>
  <si>
    <t>DDP0020</t>
  </si>
  <si>
    <t>DDP0021</t>
  </si>
  <si>
    <t>DDP0022</t>
  </si>
  <si>
    <t>DDP0023</t>
  </si>
  <si>
    <t>DDP0024</t>
  </si>
  <si>
    <t>DDP0025</t>
  </si>
  <si>
    <t>DDP0026</t>
  </si>
  <si>
    <t>DDP0027</t>
  </si>
  <si>
    <t>DDP0028</t>
  </si>
  <si>
    <t>DDP0029</t>
  </si>
  <si>
    <t>DDP0030</t>
  </si>
  <si>
    <t>DDP0031</t>
  </si>
  <si>
    <t>DDP0032</t>
  </si>
  <si>
    <t>DDP0033</t>
  </si>
  <si>
    <t>DDP0034</t>
  </si>
  <si>
    <t>DDP0035</t>
  </si>
  <si>
    <t>DDP0036</t>
  </si>
  <si>
    <t>DDP0037</t>
  </si>
  <si>
    <t>DDP0038</t>
  </si>
  <si>
    <t>DDP0039</t>
  </si>
  <si>
    <t>DDP0040</t>
  </si>
  <si>
    <t>DDP0041</t>
  </si>
  <si>
    <t>DDP0042</t>
  </si>
  <si>
    <t>DDP0043</t>
  </si>
  <si>
    <t>DDP0044</t>
  </si>
  <si>
    <t>DDP0045</t>
  </si>
  <si>
    <t>DDP0046</t>
  </si>
  <si>
    <t>DDP0047</t>
  </si>
  <si>
    <t>DDP0048</t>
  </si>
  <si>
    <t>DDP0049</t>
  </si>
  <si>
    <t>DDP0050</t>
  </si>
  <si>
    <t>DDP0051</t>
  </si>
  <si>
    <t>DDP0052</t>
  </si>
  <si>
    <t>DDP0053</t>
  </si>
  <si>
    <t>DDP0054</t>
  </si>
  <si>
    <t>DDP0055</t>
  </si>
  <si>
    <t>DDP0056</t>
  </si>
  <si>
    <t>DDP0057</t>
  </si>
  <si>
    <t>DDP0058</t>
  </si>
  <si>
    <t>DDP0059</t>
  </si>
  <si>
    <t>DDP0060</t>
  </si>
  <si>
    <t>DDP0061</t>
  </si>
  <si>
    <t>DDP0062</t>
  </si>
  <si>
    <t>DDP0063</t>
  </si>
  <si>
    <t>DDP0064</t>
  </si>
  <si>
    <t>DDP0065</t>
  </si>
  <si>
    <t>DDP0066</t>
  </si>
  <si>
    <t>DDP0067</t>
  </si>
  <si>
    <t>DDP0068</t>
  </si>
  <si>
    <t>DDP0069</t>
  </si>
  <si>
    <t>DDP0070</t>
  </si>
  <si>
    <t>DDP0071</t>
  </si>
  <si>
    <t>DDP0072</t>
  </si>
  <si>
    <t>DDP0073</t>
  </si>
  <si>
    <t>DDP0074</t>
  </si>
  <si>
    <t>DDP0075</t>
  </si>
  <si>
    <t>DDP0076</t>
  </si>
  <si>
    <t>DDP0077</t>
  </si>
  <si>
    <t>DDP0078</t>
  </si>
  <si>
    <t>DDP0079</t>
  </si>
  <si>
    <t>DDP0080</t>
  </si>
  <si>
    <t>DDP0081</t>
  </si>
  <si>
    <t>DDP0082</t>
  </si>
  <si>
    <t>DDP0083</t>
  </si>
  <si>
    <t>DDP0084</t>
  </si>
  <si>
    <t>DDP0085</t>
  </si>
  <si>
    <t>DDP0086</t>
  </si>
  <si>
    <t>DDP0087</t>
  </si>
  <si>
    <t>DDP0088</t>
  </si>
  <si>
    <t>DDP0089</t>
  </si>
  <si>
    <t>DDP0090</t>
  </si>
  <si>
    <t>DDP0091</t>
  </si>
  <si>
    <t>DDP0092</t>
  </si>
  <si>
    <t>DDP0093</t>
  </si>
  <si>
    <t>DDP0094</t>
  </si>
  <si>
    <t>DDP0095</t>
  </si>
  <si>
    <t>DDP0096</t>
  </si>
  <si>
    <t>DDP0097</t>
  </si>
  <si>
    <t>DDP0098</t>
  </si>
  <si>
    <t>DDP0099</t>
  </si>
  <si>
    <t>DDP0100</t>
  </si>
  <si>
    <t>DDP0101</t>
  </si>
  <si>
    <t>DDP0102</t>
  </si>
  <si>
    <t>DDP0103</t>
  </si>
  <si>
    <t>DDP0104</t>
  </si>
  <si>
    <t>DDP0105</t>
  </si>
  <si>
    <t>DDP0106</t>
  </si>
  <si>
    <t>DDP0107</t>
  </si>
  <si>
    <t>DDP0108</t>
  </si>
  <si>
    <t>DDP0109</t>
  </si>
  <si>
    <t>DDP0110</t>
  </si>
  <si>
    <t>DDP0111</t>
  </si>
  <si>
    <t>DDP0112</t>
  </si>
  <si>
    <t>DDP0113</t>
  </si>
  <si>
    <t>DDP0114</t>
  </si>
  <si>
    <t>DDP0115</t>
  </si>
  <si>
    <t>DDP0116</t>
  </si>
  <si>
    <t>DDP0117</t>
  </si>
  <si>
    <t>DDP0118</t>
  </si>
  <si>
    <t>DDP0119</t>
  </si>
  <si>
    <t>DDP0120</t>
  </si>
  <si>
    <t>DDP0121</t>
  </si>
  <si>
    <t>DDP0122</t>
  </si>
  <si>
    <t>DDP0123</t>
  </si>
  <si>
    <t>DDP0124</t>
  </si>
  <si>
    <t>DDP0125</t>
  </si>
  <si>
    <t>DDP0126</t>
  </si>
  <si>
    <t>DDP0127</t>
  </si>
  <si>
    <t>DDP0128</t>
  </si>
  <si>
    <t>DDP0129</t>
  </si>
  <si>
    <t>DDP0130</t>
  </si>
  <si>
    <t>DDP0131</t>
  </si>
  <si>
    <t>DDP0132</t>
  </si>
  <si>
    <t>DDP0133</t>
  </si>
  <si>
    <t>DDP0134</t>
  </si>
  <si>
    <t>DDP0135</t>
  </si>
  <si>
    <t>DDP0136</t>
  </si>
  <si>
    <t>DDP0137</t>
  </si>
  <si>
    <t>DDP0138</t>
  </si>
  <si>
    <t>DDP0139</t>
  </si>
  <si>
    <t>DDP0140</t>
  </si>
  <si>
    <t>DDP0141</t>
  </si>
  <si>
    <t>DDP0142</t>
  </si>
  <si>
    <t>DDP0143</t>
  </si>
  <si>
    <t>DDP0144</t>
  </si>
  <si>
    <t>DDP0145</t>
  </si>
  <si>
    <t>DDP0146</t>
  </si>
  <si>
    <t>DDP0147</t>
  </si>
  <si>
    <t>DDP0148</t>
  </si>
  <si>
    <t>DDP0149</t>
  </si>
  <si>
    <t>DDP0150</t>
  </si>
  <si>
    <t>DDP0151</t>
  </si>
  <si>
    <t>DDP0152</t>
  </si>
  <si>
    <t>DDP0153</t>
  </si>
  <si>
    <t>DDP0154</t>
  </si>
  <si>
    <t>DDP0155</t>
  </si>
  <si>
    <t>DDP0156</t>
  </si>
  <si>
    <t>DDP0157</t>
  </si>
  <si>
    <t>DDP0158</t>
  </si>
  <si>
    <t>DDP0159</t>
  </si>
  <si>
    <t>DDP0160</t>
  </si>
  <si>
    <t>DDP0161</t>
  </si>
  <si>
    <t>DDP0162</t>
  </si>
  <si>
    <t>DDP0163</t>
  </si>
  <si>
    <t>DDP0164</t>
  </si>
  <si>
    <t>DDP0165</t>
  </si>
  <si>
    <t>DDP0166</t>
  </si>
  <si>
    <t>DDP0167</t>
  </si>
  <si>
    <t>DDP0168</t>
  </si>
  <si>
    <t>DDP0169</t>
  </si>
  <si>
    <t>DDP0170</t>
  </si>
  <si>
    <t>DDP0171</t>
  </si>
  <si>
    <t>DDP0172</t>
  </si>
  <si>
    <t>DDP0173</t>
  </si>
  <si>
    <t>DDP0174</t>
  </si>
  <si>
    <t>DDP0175</t>
  </si>
  <si>
    <t>DDP0176</t>
  </si>
  <si>
    <t>DDP0177</t>
  </si>
  <si>
    <t>DDP0178</t>
  </si>
  <si>
    <t>DDP0179</t>
  </si>
  <si>
    <t>DDP0180</t>
  </si>
  <si>
    <t>DDP0181</t>
  </si>
  <si>
    <t>DDP0182</t>
  </si>
  <si>
    <t>DDP0183</t>
  </si>
  <si>
    <t>DDP0184</t>
  </si>
  <si>
    <t>DDP0185</t>
  </si>
  <si>
    <t>DDP0186</t>
  </si>
  <si>
    <t>DDP0187</t>
  </si>
  <si>
    <t>DDP0188</t>
  </si>
  <si>
    <t>DDP0189</t>
  </si>
  <si>
    <t>DDP0190</t>
  </si>
  <si>
    <t>DDP0191</t>
  </si>
  <si>
    <t>DDP0192</t>
  </si>
  <si>
    <t>DDP0193</t>
  </si>
  <si>
    <t>DDP0194</t>
  </si>
  <si>
    <t>DDP0195</t>
  </si>
  <si>
    <t>DDP0196</t>
  </si>
  <si>
    <t>DDP0197</t>
  </si>
  <si>
    <t>DDP0198</t>
  </si>
  <si>
    <t>DDP0199</t>
  </si>
  <si>
    <t>DDP0200</t>
  </si>
  <si>
    <t>DDP0201</t>
  </si>
  <si>
    <t>DDP0202</t>
  </si>
  <si>
    <t>DDP0203</t>
  </si>
  <si>
    <t>DDP0204</t>
  </si>
  <si>
    <t>DDP0205</t>
  </si>
  <si>
    <t>DDP0206</t>
  </si>
  <si>
    <t>DDP0207</t>
  </si>
  <si>
    <t>DDP0208</t>
  </si>
  <si>
    <t>DDP0209</t>
  </si>
  <si>
    <t>DDP0210</t>
  </si>
  <si>
    <t>DDP0211</t>
  </si>
  <si>
    <t>DDP0212</t>
  </si>
  <si>
    <t>DDP0213</t>
  </si>
  <si>
    <t>DDP0214</t>
  </si>
  <si>
    <t>DDP0215</t>
  </si>
  <si>
    <t>DDP0216</t>
  </si>
  <si>
    <t>DDP0217</t>
  </si>
  <si>
    <t>DDP0218</t>
  </si>
  <si>
    <t>DDP0219</t>
  </si>
  <si>
    <t>DDP0220</t>
  </si>
  <si>
    <t>DDP0221</t>
  </si>
  <si>
    <t>DDP0222</t>
  </si>
  <si>
    <t>DDP0223</t>
  </si>
  <si>
    <t>DDP0224</t>
  </si>
  <si>
    <t>DDP0225</t>
  </si>
  <si>
    <t>DDP0226</t>
  </si>
  <si>
    <t>DDP0227</t>
  </si>
  <si>
    <t>DDP0228</t>
  </si>
  <si>
    <t>DDP0229</t>
  </si>
  <si>
    <t>DDP0230</t>
  </si>
  <si>
    <t>DDP0231</t>
  </si>
  <si>
    <t>DDP0232</t>
  </si>
  <si>
    <t>DDP0233</t>
  </si>
  <si>
    <t>DDP0234</t>
  </si>
  <si>
    <t>DDP0235</t>
  </si>
  <si>
    <t>DDP0236</t>
  </si>
  <si>
    <t>DDP0237</t>
  </si>
  <si>
    <t>DDP0238</t>
  </si>
  <si>
    <t>DDP0239</t>
  </si>
  <si>
    <t>DDP0240</t>
  </si>
  <si>
    <t>DDP0241</t>
  </si>
  <si>
    <t>DDP0242</t>
  </si>
  <si>
    <t>DDP0243</t>
  </si>
  <si>
    <t>DDP0244</t>
  </si>
  <si>
    <t>DDP0245</t>
  </si>
  <si>
    <t>DDP0246</t>
  </si>
  <si>
    <t>DDP0247</t>
  </si>
  <si>
    <t>DDP0248</t>
  </si>
  <si>
    <t>DDP0249</t>
  </si>
  <si>
    <t>DDP0250</t>
  </si>
  <si>
    <t>DDP0251</t>
  </si>
  <si>
    <t>DDP0252</t>
  </si>
  <si>
    <t>DDP0253</t>
  </si>
  <si>
    <t>DDP0254</t>
  </si>
  <si>
    <t>DDP0255</t>
  </si>
  <si>
    <t>DDP0256</t>
  </si>
  <si>
    <t>DDP0257</t>
  </si>
  <si>
    <t>DDP0258</t>
  </si>
  <si>
    <t>DDP0259</t>
  </si>
  <si>
    <t>DDP0260</t>
  </si>
  <si>
    <t>DDP0261</t>
  </si>
  <si>
    <t>DDP0262</t>
  </si>
  <si>
    <t>DDP0263</t>
  </si>
  <si>
    <t>DDP0264</t>
  </si>
  <si>
    <t>DDP0265</t>
  </si>
  <si>
    <t>DDP0266</t>
  </si>
  <si>
    <t>DDP0267</t>
  </si>
  <si>
    <t>DDP0268</t>
  </si>
  <si>
    <t>DDP0269</t>
  </si>
  <si>
    <t>DDP0270</t>
  </si>
  <si>
    <t>DDP0271</t>
  </si>
  <si>
    <t>DDP0272</t>
  </si>
  <si>
    <t>DDP0273</t>
  </si>
  <si>
    <t>DDP0274</t>
  </si>
  <si>
    <t>DDP0275</t>
  </si>
  <si>
    <t>DDP0276</t>
  </si>
  <si>
    <t>DDP0277</t>
  </si>
  <si>
    <t>DDP0278</t>
  </si>
  <si>
    <t>DDP0279</t>
  </si>
  <si>
    <t>DDP0280</t>
  </si>
  <si>
    <t>DDP0281</t>
  </si>
  <si>
    <t>DDP0282</t>
  </si>
  <si>
    <t>DDP0283</t>
  </si>
  <si>
    <t>DDP0284</t>
  </si>
  <si>
    <t>DDP0285</t>
  </si>
  <si>
    <t>DDP0286</t>
  </si>
  <si>
    <t>DDP0287</t>
  </si>
  <si>
    <t>DDP0288</t>
  </si>
  <si>
    <t>DDP0289</t>
  </si>
  <si>
    <t>DDP0290</t>
  </si>
  <si>
    <t>DDP0291</t>
  </si>
  <si>
    <t>DDP0292</t>
  </si>
  <si>
    <t>DDP0293</t>
  </si>
  <si>
    <t>DDP0294</t>
  </si>
  <si>
    <t>DDP0295</t>
  </si>
  <si>
    <t>DDP0296</t>
  </si>
  <si>
    <t>DDP0297</t>
  </si>
  <si>
    <t>DDP0298</t>
  </si>
  <si>
    <t>DDP0299</t>
  </si>
  <si>
    <t>DDP0300</t>
  </si>
  <si>
    <t>DDP0301</t>
  </si>
  <si>
    <t>DDP0302</t>
  </si>
  <si>
    <t>DDP0303</t>
  </si>
  <si>
    <t>DDP0304</t>
  </si>
  <si>
    <t>DDP0305</t>
  </si>
  <si>
    <t>DDP0306</t>
  </si>
  <si>
    <t>DDP0307</t>
  </si>
  <si>
    <t>DDP0308</t>
  </si>
  <si>
    <t>DDP0309</t>
  </si>
  <si>
    <t>DDP0310</t>
  </si>
  <si>
    <t>DDP0311</t>
  </si>
  <si>
    <t>DDP0312</t>
  </si>
  <si>
    <t>DDP0313</t>
  </si>
  <si>
    <t>DDP0314</t>
  </si>
  <si>
    <t>DDP0315</t>
  </si>
  <si>
    <t>DDP0316</t>
  </si>
  <si>
    <t>DDP0317</t>
  </si>
  <si>
    <t>DDP0318</t>
  </si>
  <si>
    <t>DDP0319</t>
  </si>
  <si>
    <t>DDP0320</t>
  </si>
  <si>
    <t>DDP0321</t>
  </si>
  <si>
    <t>DDP0322</t>
  </si>
  <si>
    <t>DDP0323</t>
  </si>
  <si>
    <t>DDP0324</t>
  </si>
  <si>
    <t>DDP0325</t>
  </si>
  <si>
    <t>DDP0326</t>
  </si>
  <si>
    <t>DDP0327</t>
  </si>
  <si>
    <t>DDP0328</t>
  </si>
  <si>
    <t>DDP0329</t>
  </si>
  <si>
    <t>DDP0330</t>
  </si>
  <si>
    <t>DDP0331</t>
  </si>
  <si>
    <t>DDP0332</t>
  </si>
  <si>
    <t>DDP0333</t>
  </si>
  <si>
    <t>DDP0334</t>
  </si>
  <si>
    <t>DDP0335</t>
  </si>
  <si>
    <t>DDP0336</t>
  </si>
  <si>
    <t>DDP0337</t>
  </si>
  <si>
    <t>DDP0338</t>
  </si>
  <si>
    <t>DDP0339</t>
  </si>
  <si>
    <t>DDP0340</t>
  </si>
  <si>
    <t>DDP0341</t>
  </si>
  <si>
    <t>DDP0342</t>
  </si>
  <si>
    <t>DDP0343</t>
  </si>
  <si>
    <t>DDP0344</t>
  </si>
  <si>
    <t>DDP0345</t>
  </si>
  <si>
    <t>DDP0346</t>
  </si>
  <si>
    <t>DDP0347</t>
  </si>
  <si>
    <t>DDP0348</t>
  </si>
  <si>
    <t>DDP0349</t>
  </si>
  <si>
    <t>DDP0350</t>
  </si>
  <si>
    <t>DDP0351</t>
  </si>
  <si>
    <t>DDP0352</t>
  </si>
  <si>
    <t>DDP0353</t>
  </si>
  <si>
    <t>DDP0354</t>
  </si>
  <si>
    <t>DDP0355</t>
  </si>
  <si>
    <t>DDP0356</t>
  </si>
  <si>
    <t>DDP0357</t>
  </si>
  <si>
    <t>DDP0358</t>
  </si>
  <si>
    <t>DDP0359</t>
  </si>
  <si>
    <t>DDP0360</t>
  </si>
  <si>
    <t>DDP0361</t>
  </si>
  <si>
    <t>DDP0362</t>
  </si>
  <si>
    <t>DDP0363</t>
  </si>
  <si>
    <t>DDP0364</t>
  </si>
  <si>
    <t>DDP0365</t>
  </si>
  <si>
    <t>DDP0366</t>
  </si>
  <si>
    <t>DDP0367</t>
  </si>
  <si>
    <t>DDP0368</t>
  </si>
  <si>
    <t>DDP0369</t>
  </si>
  <si>
    <t>DDP0370</t>
  </si>
  <si>
    <t>DDP0371</t>
  </si>
  <si>
    <t>DDP0372</t>
  </si>
  <si>
    <t>DDP0373</t>
  </si>
  <si>
    <t>DDP0374</t>
  </si>
  <si>
    <t>DDP0375</t>
  </si>
  <si>
    <t>DDP0376</t>
  </si>
  <si>
    <t>DDP0377</t>
  </si>
  <si>
    <t>DDP0378</t>
  </si>
  <si>
    <t>DDP0379</t>
  </si>
  <si>
    <t>DDP0380</t>
  </si>
  <si>
    <t>DDP0381</t>
  </si>
  <si>
    <t>DDP0382</t>
  </si>
  <si>
    <t>DDP0383</t>
  </si>
  <si>
    <t>DDP0384</t>
  </si>
  <si>
    <t>DDP0385</t>
  </si>
  <si>
    <t>DDP0386</t>
  </si>
  <si>
    <t>DDP0387</t>
  </si>
  <si>
    <t>DDP0388</t>
  </si>
  <si>
    <t>DDP0389</t>
  </si>
  <si>
    <t>DDP0390</t>
  </si>
  <si>
    <t>DDP0391</t>
  </si>
  <si>
    <t>DDP0392</t>
  </si>
  <si>
    <t>DDP0393</t>
  </si>
  <si>
    <t>DDP0394</t>
  </si>
  <si>
    <t>DDP0395</t>
  </si>
  <si>
    <t>DDP0396</t>
  </si>
  <si>
    <t>DDP0397</t>
  </si>
  <si>
    <t>DDP0398</t>
  </si>
  <si>
    <t>DDP0399</t>
  </si>
  <si>
    <t>DDP0400</t>
  </si>
  <si>
    <t>DDP0401</t>
  </si>
  <si>
    <t>DDP0402</t>
  </si>
  <si>
    <t>DDP0403</t>
  </si>
  <si>
    <t>DDP0404</t>
  </si>
  <si>
    <t>DDP0405</t>
  </si>
  <si>
    <t>DDP0406</t>
  </si>
  <si>
    <t>DDP0407</t>
  </si>
  <si>
    <t>DDP0408</t>
  </si>
  <si>
    <t>DDP0409</t>
  </si>
  <si>
    <t>DDP0410</t>
  </si>
  <si>
    <t>DDP0411</t>
  </si>
  <si>
    <t>DDP0412</t>
  </si>
  <si>
    <t>DDP0413</t>
  </si>
  <si>
    <t>DDP0414</t>
  </si>
  <si>
    <t>DDP0415</t>
  </si>
  <si>
    <t>DDP0416</t>
  </si>
  <si>
    <t>DDP0417</t>
  </si>
  <si>
    <t>DDP0418</t>
  </si>
  <si>
    <t>DDP0419</t>
  </si>
  <si>
    <t>DDP0420</t>
  </si>
  <si>
    <t>DDP0421</t>
  </si>
  <si>
    <t>DDP0422</t>
  </si>
  <si>
    <t>DDP0423</t>
  </si>
  <si>
    <t>DDP0424</t>
  </si>
  <si>
    <t>DDP0425</t>
  </si>
  <si>
    <t>DDP0426</t>
  </si>
  <si>
    <t>DDP0427</t>
  </si>
  <si>
    <t>DDP0428</t>
  </si>
  <si>
    <t>DDP0429</t>
  </si>
  <si>
    <t>DDP0430</t>
  </si>
  <si>
    <t>DDP0431</t>
  </si>
  <si>
    <t>DDP0432</t>
  </si>
  <si>
    <t>DDP0433</t>
  </si>
  <si>
    <t>DDP0434</t>
  </si>
  <si>
    <t>DDP0435</t>
  </si>
  <si>
    <t>DDP0436</t>
  </si>
  <si>
    <t>DDP0437</t>
  </si>
  <si>
    <t>DDP0438</t>
  </si>
  <si>
    <t>DDP0439</t>
  </si>
  <si>
    <t>DDP0440</t>
  </si>
  <si>
    <t>DDP0441</t>
  </si>
  <si>
    <t>DDP0442</t>
  </si>
  <si>
    <t>DDP0443</t>
  </si>
  <si>
    <t>DDP0444</t>
  </si>
  <si>
    <t>DDP0445</t>
  </si>
  <si>
    <t>DDP0446</t>
  </si>
  <si>
    <t>DDP0447</t>
  </si>
  <si>
    <t>DDP0448</t>
  </si>
  <si>
    <t>DDP0449</t>
  </si>
  <si>
    <t>DDP0450</t>
  </si>
  <si>
    <t>DDP0451</t>
  </si>
  <si>
    <t>DDP0452</t>
  </si>
  <si>
    <t>DDP0453</t>
  </si>
  <si>
    <t>DDP0454</t>
  </si>
  <si>
    <t>DDP0455</t>
  </si>
  <si>
    <t>DDP0456</t>
  </si>
  <si>
    <t>DDP0457</t>
  </si>
  <si>
    <t>DDP0458</t>
  </si>
  <si>
    <t>DDP0459</t>
  </si>
  <si>
    <t>DDP0460</t>
  </si>
  <si>
    <t>DDP0461</t>
  </si>
  <si>
    <t>DDP0462</t>
  </si>
  <si>
    <t>DDP0463</t>
  </si>
  <si>
    <t>DDP0464</t>
  </si>
  <si>
    <t>DDP0465</t>
  </si>
  <si>
    <t>DDP0466</t>
  </si>
  <si>
    <t>DDP0467</t>
  </si>
  <si>
    <t>DDP0468</t>
  </si>
  <si>
    <t>DDP0469</t>
  </si>
  <si>
    <t>DDP0470</t>
  </si>
  <si>
    <t>DDP0471</t>
  </si>
  <si>
    <t>DDP0472</t>
  </si>
  <si>
    <t>DDP0473</t>
  </si>
  <si>
    <t>DDP0474</t>
  </si>
  <si>
    <t>DDP0475</t>
  </si>
  <si>
    <t>DDP0476</t>
  </si>
  <si>
    <t>DDP0477</t>
  </si>
  <si>
    <t>DDP0478</t>
  </si>
  <si>
    <t>DDP0479</t>
  </si>
  <si>
    <t>DDP0480</t>
  </si>
  <si>
    <t>DDP0481</t>
  </si>
  <si>
    <t>DDP0482</t>
  </si>
  <si>
    <t>DDP0483</t>
  </si>
  <si>
    <t>DDP0484</t>
  </si>
  <si>
    <t>DDP0485</t>
  </si>
  <si>
    <t>DDP0486</t>
  </si>
  <si>
    <t>DDP0487</t>
  </si>
  <si>
    <t>DDP0488</t>
  </si>
  <si>
    <t>DDP0489</t>
  </si>
  <si>
    <t>DDP0490</t>
  </si>
  <si>
    <t>DDP0491</t>
  </si>
  <si>
    <t>DDP0492</t>
  </si>
  <si>
    <t>DDP0493</t>
  </si>
  <si>
    <t>DDP0494</t>
  </si>
  <si>
    <t>DDP0495</t>
  </si>
  <si>
    <t>DDP0496</t>
  </si>
  <si>
    <t>DDP0497</t>
  </si>
  <si>
    <t>DDP0498</t>
  </si>
  <si>
    <t>DDP0499</t>
  </si>
  <si>
    <t>DDP0500</t>
  </si>
  <si>
    <t>ランダ注/ブリプラチン注</t>
  </si>
  <si>
    <t>アドリアシン注用</t>
  </si>
  <si>
    <t>タキソテール点滴静注用/ワンタキソテール点滴静注</t>
  </si>
  <si>
    <t>タキソール注射液</t>
  </si>
  <si>
    <t>タキソール注射液</t>
  </si>
  <si>
    <t>タキソール注射液</t>
  </si>
  <si>
    <t>ベクティビックス点滴静注</t>
  </si>
  <si>
    <t>5-FU注</t>
  </si>
  <si>
    <t>アバスチン点滴静注用</t>
  </si>
  <si>
    <t>ベルケイド注射用</t>
  </si>
  <si>
    <t xml:space="preserve">・本アンケートの対象薬剤は、主要な癌腫における汎用レジメンで使用され、日本国内で売上額が上位であり、主として液体の抗がん剤としています。
</t>
  </si>
  <si>
    <t>②対象患者：各施設における入院および外来患者</t>
  </si>
  <si>
    <t>⑥ご不明な点は福井大学医学部附属病院　渡辺（kyohei@u-fukui.ac.jp)までご連絡ください。</t>
  </si>
  <si>
    <t>回答者名：</t>
  </si>
  <si>
    <t>施設名：</t>
  </si>
  <si>
    <t>TEL：</t>
  </si>
  <si>
    <t>E-mail：</t>
  </si>
  <si>
    <t>○アンケート調査について</t>
  </si>
  <si>
    <t>○アンケート調査入力方法</t>
  </si>
  <si>
    <t>○アンケート調査送付方法</t>
  </si>
  <si>
    <t>日本病院薬剤師会学術委員会委員長　　大森　栄</t>
  </si>
  <si>
    <t>　　　　　　　学術第４小委員会委員長　　渡辺　享平</t>
  </si>
  <si>
    <r>
      <t>ご入力後、</t>
    </r>
    <r>
      <rPr>
        <b/>
        <sz val="11"/>
        <color indexed="8"/>
        <rFont val="ＭＳ Ｐゴシック"/>
        <family val="3"/>
      </rPr>
      <t>メールの件名を「抗がん剤廃棄量調査」</t>
    </r>
    <r>
      <rPr>
        <sz val="11"/>
        <color theme="1"/>
        <rFont val="Calibri"/>
        <family val="3"/>
      </rPr>
      <t>としていただき、添付にて</t>
    </r>
    <r>
      <rPr>
        <u val="single"/>
        <sz val="11"/>
        <color indexed="8"/>
        <rFont val="ＭＳ Ｐゴシック"/>
        <family val="3"/>
      </rPr>
      <t>日本病院薬剤師会事務局（chosa@jshp.or.jp）</t>
    </r>
    <r>
      <rPr>
        <sz val="11"/>
        <color theme="1"/>
        <rFont val="Calibri"/>
        <family val="3"/>
      </rPr>
      <t>にご送付いただきますようお願いいたします。</t>
    </r>
  </si>
  <si>
    <r>
      <t>⑦</t>
    </r>
    <r>
      <rPr>
        <b/>
        <u val="single"/>
        <sz val="11"/>
        <color indexed="8"/>
        <rFont val="ＭＳ Ｐゴシック"/>
        <family val="3"/>
      </rPr>
      <t>回答者について下記の入力をお願いします（必須項目）</t>
    </r>
    <r>
      <rPr>
        <sz val="11"/>
        <color theme="1"/>
        <rFont val="Calibri"/>
        <family val="3"/>
      </rPr>
      <t>。</t>
    </r>
  </si>
  <si>
    <t>この度は日本病院薬剤師会学術第４小委員会のアンケート調査に御協力いただき、誠にありがとうございます。</t>
  </si>
  <si>
    <r>
      <t>③対象薬剤：本エクセルファイルの各シートに記載されている15剤</t>
    </r>
    <r>
      <rPr>
        <b/>
        <sz val="11"/>
        <color indexed="10"/>
        <rFont val="ＭＳ Ｐゴシック"/>
        <family val="3"/>
      </rPr>
      <t>（対応可能な薬剤だけでも構いません）</t>
    </r>
  </si>
  <si>
    <t>入院</t>
  </si>
  <si>
    <t>外来</t>
  </si>
  <si>
    <t>投与量（mg）</t>
  </si>
  <si>
    <t>期間：2014年10月1日～2014年10月31日</t>
  </si>
  <si>
    <t>先発商品名</t>
  </si>
  <si>
    <t>対象薬剤（薬価は2014年6月時点）</t>
  </si>
  <si>
    <t>調製に使用したバイアル数</t>
  </si>
  <si>
    <t>100mg</t>
  </si>
  <si>
    <t>10mg</t>
  </si>
  <si>
    <t>50mg</t>
  </si>
  <si>
    <t>エピルビシン（後発）</t>
  </si>
  <si>
    <t>20mg</t>
  </si>
  <si>
    <t>200mg</t>
  </si>
  <si>
    <t>L-OHP0001</t>
  </si>
  <si>
    <t>L-OHP0000</t>
  </si>
  <si>
    <t>450mg</t>
  </si>
  <si>
    <t>200mg</t>
  </si>
  <si>
    <t>10mg</t>
  </si>
  <si>
    <t>50mg</t>
  </si>
  <si>
    <t>10mg</t>
  </si>
  <si>
    <t>対象薬剤：シスプラチン(動注用は含みません)</t>
  </si>
  <si>
    <t>対象薬剤：ドキソルビシン（リポソーム製剤は含みません）</t>
  </si>
  <si>
    <t>20mg</t>
  </si>
  <si>
    <t>ドセタキセル（後発）</t>
  </si>
  <si>
    <t>120mg</t>
  </si>
  <si>
    <t>パクリタキセル（後発）</t>
  </si>
  <si>
    <t>150mg</t>
  </si>
  <si>
    <t>250mg</t>
  </si>
  <si>
    <t>1000mg</t>
  </si>
  <si>
    <t>100mg</t>
  </si>
  <si>
    <t>3mg</t>
  </si>
  <si>
    <t>100mg</t>
  </si>
  <si>
    <r>
      <t>⑤使用本数は、</t>
    </r>
    <r>
      <rPr>
        <b/>
        <u val="single"/>
        <sz val="11"/>
        <color indexed="10"/>
        <rFont val="ＭＳ Ｐゴシック"/>
        <family val="3"/>
      </rPr>
      <t>各施設の採用規格に応じて実際に使用したバイアル本数</t>
    </r>
    <r>
      <rPr>
        <sz val="11"/>
        <color indexed="10"/>
        <rFont val="ＭＳ Ｐゴシック"/>
        <family val="3"/>
      </rPr>
      <t>を入力してください（先発品の薬価が表示してありますが、</t>
    </r>
    <r>
      <rPr>
        <b/>
        <u val="single"/>
        <sz val="14"/>
        <color indexed="10"/>
        <rFont val="ＭＳ Ｐゴシック"/>
        <family val="3"/>
      </rPr>
      <t>後発品を採用している場合も気にせずご入力ください</t>
    </r>
    <r>
      <rPr>
        <sz val="11"/>
        <color indexed="10"/>
        <rFont val="ＭＳ Ｐゴシック"/>
        <family val="3"/>
      </rPr>
      <t>）。</t>
    </r>
  </si>
  <si>
    <t>※以下のデータは先発・後発に関わらず、実際に使用した規格のバイアル数をご入力ください。</t>
  </si>
  <si>
    <r>
      <t>④入力方法：各シート太枠中の患者1名毎に</t>
    </r>
    <r>
      <rPr>
        <b/>
        <sz val="12"/>
        <color indexed="8"/>
        <rFont val="ＭＳ Ｐゴシック"/>
        <family val="3"/>
      </rPr>
      <t>「入院または外来」「投与日」「投与量」および「使用本数」</t>
    </r>
    <r>
      <rPr>
        <sz val="11"/>
        <color theme="1"/>
        <rFont val="Calibri"/>
        <family val="3"/>
      </rPr>
      <t>を入力してください(ただし、</t>
    </r>
    <r>
      <rPr>
        <b/>
        <sz val="11"/>
        <color indexed="10"/>
        <rFont val="ＭＳ Ｐゴシック"/>
        <family val="3"/>
      </rPr>
      <t>1名調製ごとに残液を廃棄したと仮定として</t>
    </r>
    <r>
      <rPr>
        <sz val="11"/>
        <color theme="1"/>
        <rFont val="Calibri"/>
        <family val="3"/>
      </rPr>
      <t>入力願います）。</t>
    </r>
  </si>
  <si>
    <r>
      <t>・対象施設は</t>
    </r>
    <r>
      <rPr>
        <sz val="11"/>
        <color indexed="15"/>
        <rFont val="ＭＳ Ｐゴシック"/>
        <family val="3"/>
      </rPr>
      <t>全国がん診療連携拠点病院397施設</t>
    </r>
    <r>
      <rPr>
        <sz val="11"/>
        <color theme="1"/>
        <rFont val="Calibri"/>
        <family val="3"/>
      </rPr>
      <t>です。</t>
    </r>
  </si>
  <si>
    <r>
      <t>ご多忙中誠に恐縮ですが、ご回答は</t>
    </r>
    <r>
      <rPr>
        <b/>
        <sz val="11"/>
        <color indexed="10"/>
        <rFont val="ＭＳ Ｐゴシック"/>
        <family val="3"/>
      </rPr>
      <t>平成27年3月11日(水)必着</t>
    </r>
    <r>
      <rPr>
        <sz val="11"/>
        <color theme="1"/>
        <rFont val="Calibri"/>
        <family val="3"/>
      </rPr>
      <t>でお願い申し上げます。</t>
    </r>
  </si>
  <si>
    <r>
      <t>①調査期間：</t>
    </r>
    <r>
      <rPr>
        <sz val="11"/>
        <color indexed="10"/>
        <rFont val="ＭＳ Ｐゴシック"/>
        <family val="3"/>
      </rPr>
      <t>平成26（2014）年１0月1日～１0月３１日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</si>
</sst>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15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sz val="11"/>
      <color indexed="27"/>
      <name val="ＭＳ Ｐゴシック"/>
      <family val="3"/>
    </font>
    <font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sz val="11"/>
      <color theme="0" tint="-0.24997000396251678"/>
      <name val="ＭＳ Ｐゴシック"/>
      <family val="3"/>
    </font>
    <font>
      <sz val="11"/>
      <color rgb="FF92D050"/>
      <name val="Calibri"/>
      <family val="3"/>
    </font>
    <font>
      <sz val="11"/>
      <color rgb="FF222222"/>
      <name val="Calibri"/>
      <family val="3"/>
    </font>
    <font>
      <b/>
      <u val="single"/>
      <sz val="11"/>
      <color theme="1"/>
      <name val="ＭＳ Ｐゴシック"/>
      <family val="3"/>
    </font>
    <font>
      <sz val="11"/>
      <color theme="0" tint="-0.24997000396251678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2" fillId="0" borderId="0">
      <alignment vertical="center"/>
      <protection/>
    </xf>
    <xf numFmtId="0" fontId="50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2" fillId="0" borderId="0" xfId="61">
      <alignment vertical="center"/>
      <protection/>
    </xf>
    <xf numFmtId="0" fontId="42" fillId="0" borderId="10" xfId="61" applyBorder="1">
      <alignment vertical="center"/>
      <protection/>
    </xf>
    <xf numFmtId="0" fontId="42" fillId="0" borderId="0" xfId="61" applyAlignment="1">
      <alignment horizontal="center" vertical="center"/>
      <protection/>
    </xf>
    <xf numFmtId="0" fontId="42" fillId="0" borderId="11" xfId="61" applyBorder="1">
      <alignment vertical="center"/>
      <protection/>
    </xf>
    <xf numFmtId="0" fontId="42" fillId="0" borderId="12" xfId="61" applyBorder="1">
      <alignment vertical="center"/>
      <protection/>
    </xf>
    <xf numFmtId="38" fontId="42" fillId="0" borderId="13" xfId="50" applyFont="1" applyBorder="1" applyAlignment="1">
      <alignment vertical="center"/>
    </xf>
    <xf numFmtId="38" fontId="42" fillId="0" borderId="14" xfId="50" applyFont="1" applyBorder="1" applyAlignment="1">
      <alignment vertical="center"/>
    </xf>
    <xf numFmtId="0" fontId="42" fillId="0" borderId="15" xfId="61" applyBorder="1">
      <alignment vertical="center"/>
      <protection/>
    </xf>
    <xf numFmtId="38" fontId="42" fillId="0" borderId="16" xfId="50" applyFont="1" applyBorder="1" applyAlignment="1">
      <alignment vertical="center"/>
    </xf>
    <xf numFmtId="0" fontId="42" fillId="0" borderId="17" xfId="61" applyBorder="1">
      <alignment vertical="center"/>
      <protection/>
    </xf>
    <xf numFmtId="0" fontId="51" fillId="0" borderId="0" xfId="61" applyFont="1">
      <alignment vertical="center"/>
      <protection/>
    </xf>
    <xf numFmtId="0" fontId="0" fillId="0" borderId="0" xfId="0" applyAlignment="1">
      <alignment vertical="center"/>
    </xf>
    <xf numFmtId="0" fontId="42" fillId="0" borderId="18" xfId="61" applyBorder="1">
      <alignment vertical="center"/>
      <protection/>
    </xf>
    <xf numFmtId="0" fontId="0" fillId="0" borderId="0" xfId="0" applyFill="1" applyAlignment="1">
      <alignment vertical="center"/>
    </xf>
    <xf numFmtId="0" fontId="42" fillId="0" borderId="0" xfId="61">
      <alignment vertical="center"/>
      <protection/>
    </xf>
    <xf numFmtId="0" fontId="42" fillId="0" borderId="10" xfId="61" applyBorder="1">
      <alignment vertical="center"/>
      <protection/>
    </xf>
    <xf numFmtId="0" fontId="42" fillId="0" borderId="11" xfId="61" applyBorder="1">
      <alignment vertical="center"/>
      <protection/>
    </xf>
    <xf numFmtId="0" fontId="42" fillId="33" borderId="11" xfId="61" applyFill="1" applyBorder="1">
      <alignment vertical="center"/>
      <protection/>
    </xf>
    <xf numFmtId="0" fontId="42" fillId="0" borderId="12" xfId="61" applyBorder="1">
      <alignment vertical="center"/>
      <protection/>
    </xf>
    <xf numFmtId="38" fontId="42" fillId="0" borderId="13" xfId="50" applyFont="1" applyBorder="1" applyAlignment="1">
      <alignment vertical="center"/>
    </xf>
    <xf numFmtId="0" fontId="42" fillId="0" borderId="19" xfId="61" applyBorder="1">
      <alignment vertical="center"/>
      <protection/>
    </xf>
    <xf numFmtId="38" fontId="42" fillId="0" borderId="14" xfId="50" applyFont="1" applyBorder="1" applyAlignment="1">
      <alignment vertical="center"/>
    </xf>
    <xf numFmtId="0" fontId="42" fillId="0" borderId="15" xfId="61" applyBorder="1">
      <alignment vertical="center"/>
      <protection/>
    </xf>
    <xf numFmtId="38" fontId="42" fillId="0" borderId="16" xfId="50" applyFont="1" applyBorder="1" applyAlignment="1">
      <alignment vertical="center"/>
    </xf>
    <xf numFmtId="2" fontId="42" fillId="33" borderId="13" xfId="61" applyNumberFormat="1" applyFill="1" applyBorder="1">
      <alignment vertical="center"/>
      <protection/>
    </xf>
    <xf numFmtId="0" fontId="42" fillId="0" borderId="17" xfId="61" applyBorder="1">
      <alignment vertical="center"/>
      <protection/>
    </xf>
    <xf numFmtId="0" fontId="51" fillId="0" borderId="0" xfId="61" applyFont="1">
      <alignment vertical="center"/>
      <protection/>
    </xf>
    <xf numFmtId="0" fontId="42" fillId="0" borderId="11" xfId="61" applyFill="1" applyBorder="1">
      <alignment vertical="center"/>
      <protection/>
    </xf>
    <xf numFmtId="14" fontId="42" fillId="0" borderId="19" xfId="61" applyNumberFormat="1" applyBorder="1">
      <alignment vertical="center"/>
      <protection/>
    </xf>
    <xf numFmtId="2" fontId="42" fillId="0" borderId="13" xfId="61" applyNumberFormat="1" applyFill="1" applyBorder="1">
      <alignment vertical="center"/>
      <protection/>
    </xf>
    <xf numFmtId="0" fontId="52" fillId="0" borderId="0" xfId="0" applyFont="1" applyAlignment="1">
      <alignment vertical="center"/>
    </xf>
    <xf numFmtId="0" fontId="53" fillId="0" borderId="20" xfId="6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4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42" fillId="0" borderId="22" xfId="61" applyBorder="1">
      <alignment vertical="center"/>
      <protection/>
    </xf>
    <xf numFmtId="0" fontId="52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14" fontId="42" fillId="33" borderId="19" xfId="61" applyNumberFormat="1" applyFill="1" applyBorder="1">
      <alignment vertical="center"/>
      <protection/>
    </xf>
    <xf numFmtId="0" fontId="55" fillId="33" borderId="10" xfId="0" applyFont="1" applyFill="1" applyBorder="1" applyAlignment="1">
      <alignment vertical="center"/>
    </xf>
    <xf numFmtId="0" fontId="42" fillId="0" borderId="23" xfId="61" applyFill="1" applyBorder="1">
      <alignment vertical="center"/>
      <protection/>
    </xf>
    <xf numFmtId="0" fontId="42" fillId="0" borderId="24" xfId="61" applyFill="1" applyBorder="1">
      <alignment vertical="center"/>
      <protection/>
    </xf>
    <xf numFmtId="0" fontId="42" fillId="34" borderId="25" xfId="61" applyFill="1" applyBorder="1" applyAlignment="1">
      <alignment horizontal="center" vertical="center"/>
      <protection/>
    </xf>
    <xf numFmtId="0" fontId="42" fillId="34" borderId="26" xfId="61" applyFill="1" applyBorder="1" applyAlignment="1">
      <alignment horizontal="center" vertical="center"/>
      <protection/>
    </xf>
    <xf numFmtId="0" fontId="42" fillId="34" borderId="27" xfId="61" applyFill="1" applyBorder="1" applyAlignment="1">
      <alignment horizontal="center" vertical="center"/>
      <protection/>
    </xf>
    <xf numFmtId="0" fontId="42" fillId="0" borderId="19" xfId="61" applyNumberFormat="1" applyBorder="1">
      <alignment vertical="center"/>
      <protection/>
    </xf>
    <xf numFmtId="14" fontId="42" fillId="33" borderId="10" xfId="61" applyNumberFormat="1" applyFill="1" applyBorder="1">
      <alignment vertical="center"/>
      <protection/>
    </xf>
    <xf numFmtId="0" fontId="42" fillId="33" borderId="19" xfId="61" applyNumberFormat="1" applyFill="1" applyBorder="1">
      <alignment vertical="center"/>
      <protection/>
    </xf>
    <xf numFmtId="14" fontId="42" fillId="33" borderId="11" xfId="61" applyNumberFormat="1" applyFill="1" applyBorder="1" applyProtection="1">
      <alignment vertical="center"/>
      <protection locked="0"/>
    </xf>
    <xf numFmtId="0" fontId="42" fillId="0" borderId="10" xfId="61" applyFill="1" applyBorder="1" applyProtection="1">
      <alignment vertical="center"/>
      <protection locked="0"/>
    </xf>
    <xf numFmtId="0" fontId="42" fillId="0" borderId="11" xfId="61" applyFill="1" applyBorder="1" applyProtection="1">
      <alignment vertical="center"/>
      <protection locked="0"/>
    </xf>
    <xf numFmtId="14" fontId="42" fillId="0" borderId="10" xfId="61" applyNumberForma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42" fillId="0" borderId="28" xfId="61" applyBorder="1">
      <alignment vertical="center"/>
      <protection/>
    </xf>
    <xf numFmtId="0" fontId="42" fillId="0" borderId="29" xfId="61" applyBorder="1">
      <alignment vertical="center"/>
      <protection/>
    </xf>
    <xf numFmtId="0" fontId="42" fillId="33" borderId="30" xfId="61" applyNumberFormat="1" applyFill="1" applyBorder="1">
      <alignment vertical="center"/>
      <protection/>
    </xf>
    <xf numFmtId="0" fontId="42" fillId="33" borderId="28" xfId="61" applyFill="1" applyBorder="1">
      <alignment vertical="center"/>
      <protection/>
    </xf>
    <xf numFmtId="0" fontId="42" fillId="33" borderId="13" xfId="61" applyFill="1" applyBorder="1" applyProtection="1">
      <alignment vertical="center"/>
      <protection locked="0"/>
    </xf>
    <xf numFmtId="0" fontId="42" fillId="0" borderId="13" xfId="61" applyFill="1" applyBorder="1" applyProtection="1">
      <alignment vertical="center"/>
      <protection locked="0"/>
    </xf>
    <xf numFmtId="0" fontId="42" fillId="0" borderId="15" xfId="61" applyFill="1" applyBorder="1" applyProtection="1">
      <alignment vertical="center"/>
      <protection locked="0"/>
    </xf>
    <xf numFmtId="0" fontId="42" fillId="0" borderId="31" xfId="61" applyFill="1" applyBorder="1" applyProtection="1">
      <alignment vertical="center"/>
      <protection locked="0"/>
    </xf>
    <xf numFmtId="0" fontId="42" fillId="33" borderId="13" xfId="61" applyFill="1" applyBorder="1">
      <alignment vertical="center"/>
      <protection/>
    </xf>
    <xf numFmtId="0" fontId="8" fillId="35" borderId="32" xfId="61" applyFont="1" applyFill="1" applyBorder="1" applyAlignment="1">
      <alignment horizontal="center" vertical="center"/>
      <protection/>
    </xf>
    <xf numFmtId="0" fontId="8" fillId="35" borderId="33" xfId="61" applyFont="1" applyFill="1" applyBorder="1" applyAlignment="1">
      <alignment horizontal="center" vertical="center"/>
      <protection/>
    </xf>
    <xf numFmtId="0" fontId="51" fillId="0" borderId="0" xfId="61" applyFont="1" applyAlignment="1">
      <alignment horizontal="center" vertical="center"/>
      <protection/>
    </xf>
    <xf numFmtId="0" fontId="42" fillId="0" borderId="0" xfId="61" applyBorder="1" applyAlignment="1">
      <alignment horizontal="center" vertical="center"/>
      <protection/>
    </xf>
    <xf numFmtId="0" fontId="42" fillId="33" borderId="12" xfId="61" applyNumberForma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2" fillId="0" borderId="12" xfId="61" applyBorder="1" applyAlignment="1">
      <alignment horizontal="left" vertical="center"/>
      <protection/>
    </xf>
    <xf numFmtId="0" fontId="42" fillId="0" borderId="28" xfId="61" applyBorder="1" applyAlignment="1">
      <alignment horizontal="left" vertical="center"/>
      <protection/>
    </xf>
    <xf numFmtId="14" fontId="42" fillId="0" borderId="15" xfId="61" applyNumberFormat="1" applyFill="1" applyBorder="1" applyProtection="1">
      <alignment vertical="center"/>
      <protection locked="0"/>
    </xf>
    <xf numFmtId="0" fontId="42" fillId="0" borderId="12" xfId="61" applyNumberFormat="1" applyFill="1" applyBorder="1" applyAlignment="1" applyProtection="1">
      <alignment horizontal="center" vertical="center"/>
      <protection locked="0"/>
    </xf>
    <xf numFmtId="56" fontId="42" fillId="0" borderId="10" xfId="61" applyNumberFormat="1" applyFill="1" applyBorder="1" applyProtection="1">
      <alignment vertical="center"/>
      <protection locked="0"/>
    </xf>
    <xf numFmtId="0" fontId="42" fillId="0" borderId="17" xfId="61" applyNumberFormat="1" applyFill="1" applyBorder="1" applyAlignment="1" applyProtection="1">
      <alignment horizontal="center" vertical="center"/>
      <protection locked="0"/>
    </xf>
    <xf numFmtId="176" fontId="42" fillId="0" borderId="10" xfId="61" applyNumberFormat="1" applyFill="1" applyBorder="1" applyProtection="1">
      <alignment vertical="center"/>
      <protection locked="0"/>
    </xf>
    <xf numFmtId="176" fontId="42" fillId="0" borderId="15" xfId="61" applyNumberFormat="1" applyFill="1" applyBorder="1" applyProtection="1">
      <alignment vertical="center"/>
      <protection locked="0"/>
    </xf>
    <xf numFmtId="0" fontId="10" fillId="35" borderId="34" xfId="61" applyFont="1" applyFill="1" applyBorder="1" applyAlignment="1">
      <alignment horizontal="center" vertical="center" wrapText="1"/>
      <protection/>
    </xf>
    <xf numFmtId="0" fontId="10" fillId="35" borderId="20" xfId="61" applyFont="1" applyFill="1" applyBorder="1" applyAlignment="1">
      <alignment horizontal="center" vertical="center" wrapText="1"/>
      <protection/>
    </xf>
    <xf numFmtId="0" fontId="53" fillId="0" borderId="0" xfId="61" applyFont="1" applyBorder="1" applyAlignment="1">
      <alignment vertical="center"/>
      <protection/>
    </xf>
    <xf numFmtId="0" fontId="10" fillId="35" borderId="35" xfId="61" applyFont="1" applyFill="1" applyBorder="1" applyAlignment="1">
      <alignment horizontal="center" vertical="center" wrapText="1"/>
      <protection/>
    </xf>
    <xf numFmtId="0" fontId="42" fillId="0" borderId="36" xfId="61" applyFill="1" applyBorder="1">
      <alignment vertical="center"/>
      <protection/>
    </xf>
    <xf numFmtId="0" fontId="42" fillId="0" borderId="37" xfId="61" applyFill="1" applyBorder="1">
      <alignment vertical="center"/>
      <protection/>
    </xf>
    <xf numFmtId="0" fontId="42" fillId="0" borderId="22" xfId="61" applyNumberFormat="1" applyBorder="1">
      <alignment vertical="center"/>
      <protection/>
    </xf>
    <xf numFmtId="14" fontId="42" fillId="0" borderId="22" xfId="61" applyNumberFormat="1" applyBorder="1">
      <alignment vertical="center"/>
      <protection/>
    </xf>
    <xf numFmtId="0" fontId="42" fillId="7" borderId="15" xfId="61" applyFill="1" applyBorder="1">
      <alignment vertical="center"/>
      <protection/>
    </xf>
    <xf numFmtId="0" fontId="10" fillId="7" borderId="35" xfId="61" applyFont="1" applyFill="1" applyBorder="1" applyAlignment="1">
      <alignment horizontal="center" vertical="center" wrapText="1"/>
      <protection/>
    </xf>
    <xf numFmtId="38" fontId="42" fillId="7" borderId="16" xfId="50" applyFont="1" applyFill="1" applyBorder="1" applyAlignment="1">
      <alignment vertical="center"/>
    </xf>
    <xf numFmtId="0" fontId="42" fillId="0" borderId="28" xfId="61" applyFill="1" applyBorder="1" applyProtection="1">
      <alignment vertical="center"/>
      <protection locked="0"/>
    </xf>
    <xf numFmtId="0" fontId="42" fillId="0" borderId="29" xfId="61" applyFill="1" applyBorder="1" applyProtection="1">
      <alignment vertical="center"/>
      <protection locked="0"/>
    </xf>
    <xf numFmtId="0" fontId="42" fillId="0" borderId="38" xfId="61" applyFill="1" applyBorder="1" applyProtection="1">
      <alignment vertical="center"/>
      <protection locked="0"/>
    </xf>
    <xf numFmtId="0" fontId="51" fillId="0" borderId="0" xfId="61" applyFont="1">
      <alignment vertical="center"/>
      <protection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56" fillId="35" borderId="39" xfId="61" applyFont="1" applyFill="1" applyBorder="1" applyAlignment="1">
      <alignment horizontal="center" vertical="center"/>
      <protection/>
    </xf>
    <xf numFmtId="0" fontId="56" fillId="35" borderId="40" xfId="61" applyFont="1" applyFill="1" applyBorder="1" applyAlignment="1">
      <alignment horizontal="center" vertical="center"/>
      <protection/>
    </xf>
    <xf numFmtId="0" fontId="56" fillId="35" borderId="41" xfId="61" applyFont="1" applyFill="1" applyBorder="1" applyAlignment="1">
      <alignment horizontal="center" vertical="center" wrapText="1"/>
      <protection/>
    </xf>
    <xf numFmtId="0" fontId="56" fillId="35" borderId="35" xfId="61" applyFont="1" applyFill="1" applyBorder="1" applyAlignment="1">
      <alignment horizontal="center" vertical="center" wrapText="1"/>
      <protection/>
    </xf>
    <xf numFmtId="0" fontId="42" fillId="35" borderId="42" xfId="61" applyFill="1" applyBorder="1" applyAlignment="1">
      <alignment horizontal="center" vertical="center"/>
      <protection/>
    </xf>
    <xf numFmtId="0" fontId="42" fillId="35" borderId="43" xfId="61" applyFill="1" applyBorder="1" applyAlignment="1">
      <alignment horizontal="center" vertical="center"/>
      <protection/>
    </xf>
    <xf numFmtId="0" fontId="10" fillId="35" borderId="44" xfId="61" applyFont="1" applyFill="1" applyBorder="1" applyAlignment="1">
      <alignment horizontal="center" vertical="center"/>
      <protection/>
    </xf>
    <xf numFmtId="0" fontId="10" fillId="35" borderId="45" xfId="61" applyFont="1" applyFill="1" applyBorder="1" applyAlignment="1">
      <alignment horizontal="center" vertical="center"/>
      <protection/>
    </xf>
    <xf numFmtId="0" fontId="10" fillId="35" borderId="41" xfId="61" applyFont="1" applyFill="1" applyBorder="1" applyAlignment="1">
      <alignment horizontal="center" vertical="center"/>
      <protection/>
    </xf>
    <xf numFmtId="0" fontId="42" fillId="34" borderId="46" xfId="61" applyFill="1" applyBorder="1" applyAlignment="1">
      <alignment horizontal="center" vertical="center"/>
      <protection/>
    </xf>
    <xf numFmtId="0" fontId="42" fillId="34" borderId="47" xfId="61" applyFill="1" applyBorder="1" applyAlignment="1">
      <alignment horizontal="center" vertical="center"/>
      <protection/>
    </xf>
    <xf numFmtId="0" fontId="42" fillId="0" borderId="48" xfId="61" applyBorder="1" applyAlignment="1">
      <alignment horizontal="left" vertical="center"/>
      <protection/>
    </xf>
    <xf numFmtId="0" fontId="42" fillId="0" borderId="49" xfId="61" applyBorder="1" applyAlignment="1">
      <alignment horizontal="left" vertical="center"/>
      <protection/>
    </xf>
    <xf numFmtId="0" fontId="42" fillId="0" borderId="36" xfId="61" applyBorder="1" applyAlignment="1">
      <alignment horizontal="left" vertical="center"/>
      <protection/>
    </xf>
    <xf numFmtId="0" fontId="42" fillId="0" borderId="50" xfId="61" applyBorder="1" applyAlignment="1">
      <alignment horizontal="left" vertical="center"/>
      <protection/>
    </xf>
    <xf numFmtId="0" fontId="42" fillId="0" borderId="37" xfId="61" applyBorder="1" applyAlignment="1">
      <alignment horizontal="center" vertical="center"/>
      <protection/>
    </xf>
    <xf numFmtId="0" fontId="42" fillId="0" borderId="51" xfId="61" applyBorder="1" applyAlignment="1">
      <alignment horizontal="center" vertical="center"/>
      <protection/>
    </xf>
    <xf numFmtId="0" fontId="53" fillId="0" borderId="52" xfId="61" applyFont="1" applyFill="1" applyBorder="1" applyAlignment="1">
      <alignment horizontal="center" vertical="center"/>
      <protection/>
    </xf>
    <xf numFmtId="0" fontId="53" fillId="0" borderId="53" xfId="61" applyFont="1" applyFill="1" applyBorder="1" applyAlignment="1">
      <alignment horizontal="center" vertical="center"/>
      <protection/>
    </xf>
    <xf numFmtId="0" fontId="42" fillId="0" borderId="48" xfId="61" applyBorder="1" applyAlignment="1">
      <alignment horizontal="center" vertical="center"/>
      <protection/>
    </xf>
    <xf numFmtId="0" fontId="42" fillId="0" borderId="49" xfId="61" applyBorder="1" applyAlignment="1">
      <alignment horizontal="center" vertical="center"/>
      <protection/>
    </xf>
    <xf numFmtId="0" fontId="42" fillId="0" borderId="36" xfId="61" applyBorder="1" applyAlignment="1">
      <alignment horizontal="center" vertical="center"/>
      <protection/>
    </xf>
    <xf numFmtId="0" fontId="42" fillId="0" borderId="50" xfId="61" applyBorder="1" applyAlignment="1">
      <alignment horizontal="center" vertical="center"/>
      <protection/>
    </xf>
    <xf numFmtId="0" fontId="53" fillId="0" borderId="54" xfId="61" applyFont="1" applyFill="1" applyBorder="1" applyAlignment="1">
      <alignment horizontal="center" vertical="center"/>
      <protection/>
    </xf>
    <xf numFmtId="0" fontId="53" fillId="0" borderId="55" xfId="61" applyFont="1" applyFill="1" applyBorder="1" applyAlignment="1">
      <alignment horizontal="center" vertical="center"/>
      <protection/>
    </xf>
    <xf numFmtId="0" fontId="42" fillId="35" borderId="56" xfId="61" applyFill="1" applyBorder="1" applyAlignment="1">
      <alignment horizontal="center" vertical="center"/>
      <protection/>
    </xf>
    <xf numFmtId="0" fontId="42" fillId="35" borderId="50" xfId="61" applyFill="1" applyBorder="1" applyAlignment="1">
      <alignment horizontal="center" vertical="center"/>
      <protection/>
    </xf>
    <xf numFmtId="0" fontId="42" fillId="7" borderId="37" xfId="61" applyFill="1" applyBorder="1" applyAlignment="1">
      <alignment horizontal="center" vertical="center"/>
      <protection/>
    </xf>
    <xf numFmtId="0" fontId="42" fillId="7" borderId="51" xfId="61" applyFill="1" applyBorder="1" applyAlignment="1">
      <alignment horizontal="center" vertical="center"/>
      <protection/>
    </xf>
    <xf numFmtId="0" fontId="42" fillId="0" borderId="37" xfId="61" applyFont="1" applyBorder="1" applyAlignment="1">
      <alignment horizontal="center" vertical="center"/>
      <protection/>
    </xf>
    <xf numFmtId="0" fontId="42" fillId="0" borderId="51" xfId="61" applyFont="1" applyBorder="1" applyAlignment="1">
      <alignment horizontal="center" vertical="center"/>
      <protection/>
    </xf>
    <xf numFmtId="0" fontId="57" fillId="0" borderId="56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6" fillId="35" borderId="45" xfId="61" applyFont="1" applyFill="1" applyBorder="1" applyAlignment="1">
      <alignment horizontal="center" vertical="center" wrapText="1"/>
      <protection/>
    </xf>
    <xf numFmtId="0" fontId="56" fillId="35" borderId="20" xfId="61" applyFont="1" applyFill="1" applyBorder="1" applyAlignment="1">
      <alignment horizontal="center" vertical="center" wrapText="1"/>
      <protection/>
    </xf>
    <xf numFmtId="0" fontId="53" fillId="0" borderId="45" xfId="61" applyFont="1" applyFill="1" applyBorder="1" applyAlignment="1">
      <alignment horizontal="center" vertical="center"/>
      <protection/>
    </xf>
    <xf numFmtId="0" fontId="53" fillId="0" borderId="45" xfId="61" applyFont="1" applyFill="1" applyBorder="1" applyAlignment="1">
      <alignment horizontal="center" vertical="center" wrapText="1"/>
      <protection/>
    </xf>
    <xf numFmtId="0" fontId="53" fillId="0" borderId="20" xfId="61" applyFont="1" applyFill="1" applyBorder="1" applyAlignment="1">
      <alignment horizontal="center" vertical="center" wrapText="1"/>
      <protection/>
    </xf>
    <xf numFmtId="0" fontId="53" fillId="0" borderId="41" xfId="61" applyFont="1" applyFill="1" applyBorder="1" applyAlignment="1">
      <alignment horizontal="center" vertical="center" wrapText="1"/>
      <protection/>
    </xf>
    <xf numFmtId="0" fontId="53" fillId="0" borderId="35" xfId="61" applyFont="1" applyFill="1" applyBorder="1" applyAlignment="1">
      <alignment horizontal="center" vertical="center" wrapText="1"/>
      <protection/>
    </xf>
    <xf numFmtId="0" fontId="42" fillId="36" borderId="54" xfId="61" applyFill="1" applyBorder="1" applyAlignment="1">
      <alignment horizontal="left" vertical="center"/>
      <protection/>
    </xf>
    <xf numFmtId="0" fontId="42" fillId="36" borderId="57" xfId="61" applyFill="1" applyBorder="1" applyAlignment="1">
      <alignment horizontal="left" vertical="center"/>
      <protection/>
    </xf>
    <xf numFmtId="0" fontId="42" fillId="36" borderId="22" xfId="61" applyFill="1" applyBorder="1" applyAlignment="1">
      <alignment horizontal="left" vertical="center"/>
      <protection/>
    </xf>
    <xf numFmtId="0" fontId="42" fillId="36" borderId="58" xfId="61" applyFill="1" applyBorder="1" applyAlignment="1">
      <alignment horizontal="left" vertical="center"/>
      <protection/>
    </xf>
    <xf numFmtId="0" fontId="42" fillId="0" borderId="48" xfId="61" applyBorder="1" applyAlignment="1">
      <alignment vertical="center"/>
      <protection/>
    </xf>
    <xf numFmtId="0" fontId="42" fillId="0" borderId="49" xfId="61" applyBorder="1" applyAlignment="1">
      <alignment vertical="center"/>
      <protection/>
    </xf>
    <xf numFmtId="0" fontId="42" fillId="0" borderId="36" xfId="61" applyBorder="1" applyAlignment="1">
      <alignment vertical="center"/>
      <protection/>
    </xf>
    <xf numFmtId="0" fontId="42" fillId="0" borderId="50" xfId="61" applyBorder="1" applyAlignment="1">
      <alignment vertical="center"/>
      <protection/>
    </xf>
    <xf numFmtId="0" fontId="42" fillId="7" borderId="37" xfId="61" applyFill="1" applyBorder="1" applyAlignment="1">
      <alignment vertical="center"/>
      <protection/>
    </xf>
    <xf numFmtId="0" fontId="42" fillId="7" borderId="51" xfId="61" applyFill="1" applyBorder="1" applyAlignment="1">
      <alignment vertical="center"/>
      <protection/>
    </xf>
    <xf numFmtId="0" fontId="53" fillId="0" borderId="56" xfId="61" applyFont="1" applyBorder="1" applyAlignment="1">
      <alignment horizontal="center" vertical="center"/>
      <protection/>
    </xf>
    <xf numFmtId="0" fontId="53" fillId="0" borderId="50" xfId="61" applyFont="1" applyBorder="1" applyAlignment="1">
      <alignment horizontal="center" vertical="center"/>
      <protection/>
    </xf>
    <xf numFmtId="0" fontId="42" fillId="0" borderId="48" xfId="61" applyBorder="1" applyAlignment="1">
      <alignment horizontal="left" vertical="justify"/>
      <protection/>
    </xf>
    <xf numFmtId="0" fontId="42" fillId="0" borderId="49" xfId="61" applyBorder="1" applyAlignment="1">
      <alignment horizontal="left" vertical="justify"/>
      <protection/>
    </xf>
    <xf numFmtId="0" fontId="42" fillId="0" borderId="36" xfId="61" applyBorder="1" applyAlignment="1">
      <alignment horizontal="left" vertical="justify"/>
      <protection/>
    </xf>
    <xf numFmtId="0" fontId="42" fillId="0" borderId="50" xfId="61" applyBorder="1" applyAlignment="1">
      <alignment horizontal="left" vertical="justify"/>
      <protection/>
    </xf>
    <xf numFmtId="0" fontId="42" fillId="0" borderId="22" xfId="61" applyNumberFormat="1" applyFill="1" applyBorder="1" applyAlignment="1" applyProtection="1">
      <alignment horizontal="center" vertical="center"/>
      <protection locked="0"/>
    </xf>
    <xf numFmtId="0" fontId="42" fillId="0" borderId="19" xfId="61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26"/>
  <sheetViews>
    <sheetView tabSelected="1" zoomScalePageLayoutView="0" workbookViewId="0" topLeftCell="A1">
      <selection activeCell="H8" sqref="H8"/>
    </sheetView>
  </sheetViews>
  <sheetFormatPr defaultColWidth="8.8515625" defaultRowHeight="15"/>
  <cols>
    <col min="1" max="1" width="3.8515625" style="12" customWidth="1"/>
    <col min="2" max="16384" width="8.8515625" style="12" customWidth="1"/>
  </cols>
  <sheetData>
    <row r="1" ht="18.75" customHeight="1">
      <c r="B1" s="12" t="s">
        <v>7595</v>
      </c>
    </row>
    <row r="2" ht="18.75" customHeight="1"/>
    <row r="3" ht="18.75" customHeight="1">
      <c r="B3" s="12" t="s">
        <v>7588</v>
      </c>
    </row>
    <row r="4" ht="18.75" customHeight="1">
      <c r="B4" s="54" t="s">
        <v>7581</v>
      </c>
    </row>
    <row r="5" ht="18.75" customHeight="1">
      <c r="B5" s="54" t="s">
        <v>7632</v>
      </c>
    </row>
    <row r="6" ht="18.75" customHeight="1">
      <c r="B6" s="54"/>
    </row>
    <row r="7" ht="18.75" customHeight="1">
      <c r="B7" s="54" t="s">
        <v>7589</v>
      </c>
    </row>
    <row r="8" ht="18.75" customHeight="1">
      <c r="B8" s="54" t="s">
        <v>7634</v>
      </c>
    </row>
    <row r="9" ht="18.75" customHeight="1">
      <c r="B9" s="54" t="s">
        <v>7582</v>
      </c>
    </row>
    <row r="10" ht="18.75" customHeight="1">
      <c r="B10" s="54" t="s">
        <v>7596</v>
      </c>
    </row>
    <row r="11" ht="18.75" customHeight="1">
      <c r="B11" s="54" t="s">
        <v>7631</v>
      </c>
    </row>
    <row r="12" ht="21.75" customHeight="1">
      <c r="B12" s="54" t="s">
        <v>7629</v>
      </c>
    </row>
    <row r="13" ht="18.75" customHeight="1">
      <c r="B13" s="54" t="s">
        <v>7583</v>
      </c>
    </row>
    <row r="14" ht="18.75" customHeight="1">
      <c r="B14" s="54" t="s">
        <v>7594</v>
      </c>
    </row>
    <row r="15" spans="2:11" ht="18.75" customHeight="1">
      <c r="B15" s="93" t="s">
        <v>7585</v>
      </c>
      <c r="C15" s="93"/>
      <c r="D15" s="93"/>
      <c r="E15" s="93"/>
      <c r="F15" s="93"/>
      <c r="G15" s="94" t="s">
        <v>7586</v>
      </c>
      <c r="H15" s="94"/>
      <c r="I15" s="94"/>
      <c r="J15" s="94"/>
      <c r="K15" s="94"/>
    </row>
    <row r="16" spans="2:11" ht="18.75" customHeight="1">
      <c r="B16" s="93"/>
      <c r="C16" s="93"/>
      <c r="D16" s="93"/>
      <c r="E16" s="93"/>
      <c r="F16" s="93"/>
      <c r="G16" s="94"/>
      <c r="H16" s="94"/>
      <c r="I16" s="94"/>
      <c r="J16" s="94"/>
      <c r="K16" s="94"/>
    </row>
    <row r="17" spans="2:11" ht="18.75" customHeight="1">
      <c r="B17" s="93" t="s">
        <v>7584</v>
      </c>
      <c r="C17" s="93"/>
      <c r="D17" s="93"/>
      <c r="E17" s="93"/>
      <c r="F17" s="93"/>
      <c r="G17" s="93" t="s">
        <v>7587</v>
      </c>
      <c r="H17" s="93"/>
      <c r="I17" s="93"/>
      <c r="J17" s="93"/>
      <c r="K17" s="93"/>
    </row>
    <row r="18" spans="2:11" ht="18.75" customHeight="1"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ht="18.75" customHeight="1"/>
    <row r="20" ht="18.75" customHeight="1">
      <c r="B20" s="54" t="s">
        <v>7590</v>
      </c>
    </row>
    <row r="21" ht="18.75" customHeight="1">
      <c r="B21" s="54" t="s">
        <v>7593</v>
      </c>
    </row>
    <row r="22" ht="18.75" customHeight="1"/>
    <row r="23" s="54" customFormat="1" ht="18.75" customHeight="1">
      <c r="B23" s="54" t="s">
        <v>7633</v>
      </c>
    </row>
    <row r="24" s="54" customFormat="1" ht="18.75" customHeight="1"/>
    <row r="25" s="54" customFormat="1" ht="18.75" customHeight="1">
      <c r="I25" s="54" t="s">
        <v>7591</v>
      </c>
    </row>
    <row r="26" s="54" customFormat="1" ht="18.75" customHeight="1">
      <c r="I26" s="54" t="s">
        <v>7592</v>
      </c>
    </row>
    <row r="27" s="54" customFormat="1" ht="18.75" customHeight="1"/>
    <row r="28" s="54" customFormat="1" ht="18.75" customHeight="1"/>
  </sheetData>
  <sheetProtection selectLockedCells="1"/>
  <mergeCells count="4">
    <mergeCell ref="B15:F16"/>
    <mergeCell ref="G15:K16"/>
    <mergeCell ref="B17:F18"/>
    <mergeCell ref="G17:K1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C17" sqref="C17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10.421875" style="12" bestFit="1" customWidth="1"/>
    <col min="5" max="8" width="9.8515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7618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06" t="s">
        <v>7572</v>
      </c>
      <c r="C10" s="107"/>
      <c r="D10" s="17">
        <v>10</v>
      </c>
      <c r="E10" s="20">
        <v>2033</v>
      </c>
      <c r="F10" s="15"/>
      <c r="G10" s="15"/>
      <c r="H10" s="15"/>
    </row>
    <row r="11" spans="2:8" ht="13.5">
      <c r="B11" s="108" t="s">
        <v>7572</v>
      </c>
      <c r="C11" s="109"/>
      <c r="D11" s="16">
        <v>50</v>
      </c>
      <c r="E11" s="22">
        <v>9193</v>
      </c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7616</v>
      </c>
      <c r="G15" s="79" t="s">
        <v>37</v>
      </c>
      <c r="H15" s="81"/>
    </row>
    <row r="16" spans="1:8" ht="14.25" thickTop="1">
      <c r="A16" s="34" t="s">
        <v>34</v>
      </c>
      <c r="B16" s="49" t="s">
        <v>5069</v>
      </c>
      <c r="C16" s="68" t="s">
        <v>7597</v>
      </c>
      <c r="D16" s="48">
        <v>41640</v>
      </c>
      <c r="E16" s="63">
        <v>123</v>
      </c>
      <c r="F16" s="58">
        <v>3</v>
      </c>
      <c r="G16" s="18">
        <v>2</v>
      </c>
      <c r="H16" s="63"/>
    </row>
    <row r="17" spans="2:8" ht="13.5">
      <c r="B17" s="47" t="s">
        <v>570</v>
      </c>
      <c r="C17" s="73"/>
      <c r="D17" s="53"/>
      <c r="E17" s="60"/>
      <c r="F17" s="89"/>
      <c r="G17" s="52"/>
      <c r="H17" s="60"/>
    </row>
    <row r="18" spans="2:8" ht="13.5">
      <c r="B18" s="47" t="s">
        <v>5070</v>
      </c>
      <c r="C18" s="73"/>
      <c r="D18" s="53"/>
      <c r="E18" s="60"/>
      <c r="F18" s="89"/>
      <c r="G18" s="52"/>
      <c r="H18" s="60"/>
    </row>
    <row r="19" spans="2:8" ht="13.5">
      <c r="B19" s="47" t="s">
        <v>5071</v>
      </c>
      <c r="C19" s="73"/>
      <c r="D19" s="53"/>
      <c r="E19" s="60"/>
      <c r="F19" s="89"/>
      <c r="G19" s="52"/>
      <c r="H19" s="60"/>
    </row>
    <row r="20" spans="2:8" ht="13.5">
      <c r="B20" s="47" t="s">
        <v>5072</v>
      </c>
      <c r="C20" s="73"/>
      <c r="D20" s="53"/>
      <c r="E20" s="60"/>
      <c r="F20" s="89"/>
      <c r="G20" s="52"/>
      <c r="H20" s="60"/>
    </row>
    <row r="21" spans="2:8" ht="13.5">
      <c r="B21" s="47" t="s">
        <v>5073</v>
      </c>
      <c r="C21" s="73"/>
      <c r="D21" s="53"/>
      <c r="E21" s="60"/>
      <c r="F21" s="89"/>
      <c r="G21" s="52"/>
      <c r="H21" s="60"/>
    </row>
    <row r="22" spans="2:8" ht="13.5">
      <c r="B22" s="47" t="s">
        <v>5074</v>
      </c>
      <c r="C22" s="73"/>
      <c r="D22" s="53"/>
      <c r="E22" s="60"/>
      <c r="F22" s="89"/>
      <c r="G22" s="52"/>
      <c r="H22" s="60"/>
    </row>
    <row r="23" spans="2:8" ht="13.5">
      <c r="B23" s="47" t="s">
        <v>5075</v>
      </c>
      <c r="C23" s="73"/>
      <c r="D23" s="53"/>
      <c r="E23" s="60"/>
      <c r="F23" s="89"/>
      <c r="G23" s="52"/>
      <c r="H23" s="60"/>
    </row>
    <row r="24" spans="2:8" ht="13.5">
      <c r="B24" s="47" t="s">
        <v>5076</v>
      </c>
      <c r="C24" s="73"/>
      <c r="D24" s="53"/>
      <c r="E24" s="60"/>
      <c r="F24" s="89"/>
      <c r="G24" s="52"/>
      <c r="H24" s="60"/>
    </row>
    <row r="25" spans="2:8" ht="13.5">
      <c r="B25" s="47" t="s">
        <v>5077</v>
      </c>
      <c r="C25" s="73"/>
      <c r="D25" s="53"/>
      <c r="E25" s="60"/>
      <c r="F25" s="89"/>
      <c r="G25" s="52"/>
      <c r="H25" s="60"/>
    </row>
    <row r="26" spans="2:8" ht="13.5">
      <c r="B26" s="47" t="s">
        <v>5078</v>
      </c>
      <c r="C26" s="73"/>
      <c r="D26" s="53"/>
      <c r="E26" s="60"/>
      <c r="F26" s="89"/>
      <c r="G26" s="52"/>
      <c r="H26" s="60"/>
    </row>
    <row r="27" spans="2:8" ht="13.5">
      <c r="B27" s="47" t="s">
        <v>5079</v>
      </c>
      <c r="C27" s="73"/>
      <c r="D27" s="53"/>
      <c r="E27" s="60"/>
      <c r="F27" s="89"/>
      <c r="G27" s="52"/>
      <c r="H27" s="60"/>
    </row>
    <row r="28" spans="2:8" ht="13.5">
      <c r="B28" s="47" t="s">
        <v>5080</v>
      </c>
      <c r="C28" s="73"/>
      <c r="D28" s="53"/>
      <c r="E28" s="60"/>
      <c r="F28" s="89"/>
      <c r="G28" s="52"/>
      <c r="H28" s="60"/>
    </row>
    <row r="29" spans="2:8" ht="13.5">
      <c r="B29" s="47" t="s">
        <v>5081</v>
      </c>
      <c r="C29" s="73"/>
      <c r="D29" s="53"/>
      <c r="E29" s="60"/>
      <c r="F29" s="89"/>
      <c r="G29" s="52"/>
      <c r="H29" s="60"/>
    </row>
    <row r="30" spans="2:8" ht="13.5">
      <c r="B30" s="47" t="s">
        <v>5082</v>
      </c>
      <c r="C30" s="73"/>
      <c r="D30" s="53"/>
      <c r="E30" s="60"/>
      <c r="F30" s="89"/>
      <c r="G30" s="52"/>
      <c r="H30" s="60"/>
    </row>
    <row r="31" spans="2:8" ht="13.5">
      <c r="B31" s="47" t="s">
        <v>5083</v>
      </c>
      <c r="C31" s="73"/>
      <c r="D31" s="53"/>
      <c r="E31" s="60"/>
      <c r="F31" s="89"/>
      <c r="G31" s="52"/>
      <c r="H31" s="60"/>
    </row>
    <row r="32" spans="2:8" ht="13.5">
      <c r="B32" s="47" t="s">
        <v>5084</v>
      </c>
      <c r="C32" s="73"/>
      <c r="D32" s="53"/>
      <c r="E32" s="60"/>
      <c r="F32" s="89"/>
      <c r="G32" s="52"/>
      <c r="H32" s="60"/>
    </row>
    <row r="33" spans="2:8" ht="13.5">
      <c r="B33" s="47" t="s">
        <v>5085</v>
      </c>
      <c r="C33" s="73"/>
      <c r="D33" s="53"/>
      <c r="E33" s="60"/>
      <c r="F33" s="89"/>
      <c r="G33" s="52"/>
      <c r="H33" s="60"/>
    </row>
    <row r="34" spans="2:8" ht="13.5">
      <c r="B34" s="47" t="s">
        <v>5086</v>
      </c>
      <c r="C34" s="73"/>
      <c r="D34" s="53"/>
      <c r="E34" s="60"/>
      <c r="F34" s="89"/>
      <c r="G34" s="52"/>
      <c r="H34" s="60"/>
    </row>
    <row r="35" spans="2:8" ht="13.5">
      <c r="B35" s="47" t="s">
        <v>5087</v>
      </c>
      <c r="C35" s="73"/>
      <c r="D35" s="53"/>
      <c r="E35" s="60"/>
      <c r="F35" s="89"/>
      <c r="G35" s="52"/>
      <c r="H35" s="60"/>
    </row>
    <row r="36" spans="2:8" ht="13.5">
      <c r="B36" s="47" t="s">
        <v>5088</v>
      </c>
      <c r="C36" s="73"/>
      <c r="D36" s="53"/>
      <c r="E36" s="60"/>
      <c r="F36" s="89"/>
      <c r="G36" s="52"/>
      <c r="H36" s="60"/>
    </row>
    <row r="37" spans="2:8" ht="13.5">
      <c r="B37" s="47" t="s">
        <v>5089</v>
      </c>
      <c r="C37" s="73"/>
      <c r="D37" s="53"/>
      <c r="E37" s="60"/>
      <c r="F37" s="89"/>
      <c r="G37" s="52"/>
      <c r="H37" s="60"/>
    </row>
    <row r="38" spans="2:8" ht="13.5">
      <c r="B38" s="47" t="s">
        <v>5090</v>
      </c>
      <c r="C38" s="73"/>
      <c r="D38" s="53"/>
      <c r="E38" s="60"/>
      <c r="F38" s="89"/>
      <c r="G38" s="52"/>
      <c r="H38" s="60"/>
    </row>
    <row r="39" spans="2:8" ht="13.5">
      <c r="B39" s="47" t="s">
        <v>5091</v>
      </c>
      <c r="C39" s="73"/>
      <c r="D39" s="53"/>
      <c r="E39" s="60"/>
      <c r="F39" s="89"/>
      <c r="G39" s="52"/>
      <c r="H39" s="60"/>
    </row>
    <row r="40" spans="2:8" ht="13.5">
      <c r="B40" s="47" t="s">
        <v>5092</v>
      </c>
      <c r="C40" s="73"/>
      <c r="D40" s="53"/>
      <c r="E40" s="60"/>
      <c r="F40" s="89"/>
      <c r="G40" s="52"/>
      <c r="H40" s="60"/>
    </row>
    <row r="41" spans="2:8" ht="13.5">
      <c r="B41" s="47" t="s">
        <v>5093</v>
      </c>
      <c r="C41" s="73"/>
      <c r="D41" s="53"/>
      <c r="E41" s="60"/>
      <c r="F41" s="89"/>
      <c r="G41" s="52"/>
      <c r="H41" s="60"/>
    </row>
    <row r="42" spans="2:8" ht="13.5">
      <c r="B42" s="47" t="s">
        <v>5094</v>
      </c>
      <c r="C42" s="73"/>
      <c r="D42" s="53"/>
      <c r="E42" s="60"/>
      <c r="F42" s="89"/>
      <c r="G42" s="52"/>
      <c r="H42" s="60"/>
    </row>
    <row r="43" spans="2:8" ht="13.5">
      <c r="B43" s="47" t="s">
        <v>5095</v>
      </c>
      <c r="C43" s="73"/>
      <c r="D43" s="53"/>
      <c r="E43" s="60"/>
      <c r="F43" s="89"/>
      <c r="G43" s="52"/>
      <c r="H43" s="60"/>
    </row>
    <row r="44" spans="2:8" ht="13.5">
      <c r="B44" s="47" t="s">
        <v>5096</v>
      </c>
      <c r="C44" s="73"/>
      <c r="D44" s="53"/>
      <c r="E44" s="60"/>
      <c r="F44" s="89"/>
      <c r="G44" s="52"/>
      <c r="H44" s="60"/>
    </row>
    <row r="45" spans="2:8" ht="13.5">
      <c r="B45" s="47" t="s">
        <v>5097</v>
      </c>
      <c r="C45" s="73"/>
      <c r="D45" s="53"/>
      <c r="E45" s="60"/>
      <c r="F45" s="89"/>
      <c r="G45" s="52"/>
      <c r="H45" s="60"/>
    </row>
    <row r="46" spans="2:8" ht="13.5">
      <c r="B46" s="47" t="s">
        <v>5098</v>
      </c>
      <c r="C46" s="73"/>
      <c r="D46" s="53"/>
      <c r="E46" s="60"/>
      <c r="F46" s="89"/>
      <c r="G46" s="52"/>
      <c r="H46" s="60"/>
    </row>
    <row r="47" spans="2:8" ht="13.5">
      <c r="B47" s="47" t="s">
        <v>5099</v>
      </c>
      <c r="C47" s="73"/>
      <c r="D47" s="53"/>
      <c r="E47" s="60"/>
      <c r="F47" s="89"/>
      <c r="G47" s="52"/>
      <c r="H47" s="60"/>
    </row>
    <row r="48" spans="2:8" ht="13.5">
      <c r="B48" s="47" t="s">
        <v>5100</v>
      </c>
      <c r="C48" s="73"/>
      <c r="D48" s="53"/>
      <c r="E48" s="60"/>
      <c r="F48" s="89"/>
      <c r="G48" s="52"/>
      <c r="H48" s="60"/>
    </row>
    <row r="49" spans="2:8" ht="13.5">
      <c r="B49" s="47" t="s">
        <v>5101</v>
      </c>
      <c r="C49" s="73"/>
      <c r="D49" s="53"/>
      <c r="E49" s="60"/>
      <c r="F49" s="89"/>
      <c r="G49" s="52"/>
      <c r="H49" s="60"/>
    </row>
    <row r="50" spans="2:8" ht="13.5">
      <c r="B50" s="47" t="s">
        <v>5102</v>
      </c>
      <c r="C50" s="73"/>
      <c r="D50" s="53"/>
      <c r="E50" s="60"/>
      <c r="F50" s="89"/>
      <c r="G50" s="52"/>
      <c r="H50" s="60"/>
    </row>
    <row r="51" spans="2:8" ht="13.5">
      <c r="B51" s="47" t="s">
        <v>5103</v>
      </c>
      <c r="C51" s="73"/>
      <c r="D51" s="53"/>
      <c r="E51" s="60"/>
      <c r="F51" s="89"/>
      <c r="G51" s="52"/>
      <c r="H51" s="60"/>
    </row>
    <row r="52" spans="2:8" ht="13.5">
      <c r="B52" s="47" t="s">
        <v>5104</v>
      </c>
      <c r="C52" s="73"/>
      <c r="D52" s="53"/>
      <c r="E52" s="60"/>
      <c r="F52" s="89"/>
      <c r="G52" s="52"/>
      <c r="H52" s="60"/>
    </row>
    <row r="53" spans="2:8" ht="13.5">
      <c r="B53" s="47" t="s">
        <v>5105</v>
      </c>
      <c r="C53" s="73"/>
      <c r="D53" s="53"/>
      <c r="E53" s="60"/>
      <c r="F53" s="89"/>
      <c r="G53" s="52"/>
      <c r="H53" s="60"/>
    </row>
    <row r="54" spans="2:8" ht="13.5">
      <c r="B54" s="47" t="s">
        <v>5106</v>
      </c>
      <c r="C54" s="73"/>
      <c r="D54" s="53"/>
      <c r="E54" s="60"/>
      <c r="F54" s="89"/>
      <c r="G54" s="52"/>
      <c r="H54" s="60"/>
    </row>
    <row r="55" spans="2:8" ht="13.5">
      <c r="B55" s="47" t="s">
        <v>5107</v>
      </c>
      <c r="C55" s="73"/>
      <c r="D55" s="53"/>
      <c r="E55" s="60"/>
      <c r="F55" s="89"/>
      <c r="G55" s="52"/>
      <c r="H55" s="60"/>
    </row>
    <row r="56" spans="2:8" ht="13.5">
      <c r="B56" s="47" t="s">
        <v>5108</v>
      </c>
      <c r="C56" s="73"/>
      <c r="D56" s="53"/>
      <c r="E56" s="60"/>
      <c r="F56" s="89"/>
      <c r="G56" s="52"/>
      <c r="H56" s="60"/>
    </row>
    <row r="57" spans="2:8" ht="13.5">
      <c r="B57" s="47" t="s">
        <v>5109</v>
      </c>
      <c r="C57" s="73"/>
      <c r="D57" s="53"/>
      <c r="E57" s="60"/>
      <c r="F57" s="89"/>
      <c r="G57" s="52"/>
      <c r="H57" s="60"/>
    </row>
    <row r="58" spans="2:8" ht="13.5">
      <c r="B58" s="47" t="s">
        <v>5110</v>
      </c>
      <c r="C58" s="73"/>
      <c r="D58" s="53"/>
      <c r="E58" s="60"/>
      <c r="F58" s="89"/>
      <c r="G58" s="52"/>
      <c r="H58" s="60"/>
    </row>
    <row r="59" spans="2:8" ht="13.5">
      <c r="B59" s="47" t="s">
        <v>5111</v>
      </c>
      <c r="C59" s="73"/>
      <c r="D59" s="53"/>
      <c r="E59" s="60"/>
      <c r="F59" s="89"/>
      <c r="G59" s="52"/>
      <c r="H59" s="60"/>
    </row>
    <row r="60" spans="2:8" ht="13.5">
      <c r="B60" s="47" t="s">
        <v>5112</v>
      </c>
      <c r="C60" s="73"/>
      <c r="D60" s="53"/>
      <c r="E60" s="60"/>
      <c r="F60" s="89"/>
      <c r="G60" s="52"/>
      <c r="H60" s="60"/>
    </row>
    <row r="61" spans="2:8" ht="13.5">
      <c r="B61" s="47" t="s">
        <v>5113</v>
      </c>
      <c r="C61" s="73"/>
      <c r="D61" s="53"/>
      <c r="E61" s="60"/>
      <c r="F61" s="89"/>
      <c r="G61" s="52"/>
      <c r="H61" s="60"/>
    </row>
    <row r="62" spans="2:8" ht="13.5">
      <c r="B62" s="47" t="s">
        <v>5114</v>
      </c>
      <c r="C62" s="73"/>
      <c r="D62" s="53"/>
      <c r="E62" s="60"/>
      <c r="F62" s="89"/>
      <c r="G62" s="52"/>
      <c r="H62" s="60"/>
    </row>
    <row r="63" spans="2:8" ht="13.5">
      <c r="B63" s="47" t="s">
        <v>5115</v>
      </c>
      <c r="C63" s="73"/>
      <c r="D63" s="53"/>
      <c r="E63" s="60"/>
      <c r="F63" s="89"/>
      <c r="G63" s="52"/>
      <c r="H63" s="60"/>
    </row>
    <row r="64" spans="2:8" ht="13.5">
      <c r="B64" s="47" t="s">
        <v>5116</v>
      </c>
      <c r="C64" s="73"/>
      <c r="D64" s="53"/>
      <c r="E64" s="60"/>
      <c r="F64" s="89"/>
      <c r="G64" s="52"/>
      <c r="H64" s="60"/>
    </row>
    <row r="65" spans="2:8" ht="13.5">
      <c r="B65" s="47" t="s">
        <v>5117</v>
      </c>
      <c r="C65" s="73"/>
      <c r="D65" s="53"/>
      <c r="E65" s="60"/>
      <c r="F65" s="89"/>
      <c r="G65" s="52"/>
      <c r="H65" s="60"/>
    </row>
    <row r="66" spans="2:8" ht="13.5">
      <c r="B66" s="47" t="s">
        <v>5118</v>
      </c>
      <c r="C66" s="73"/>
      <c r="D66" s="53"/>
      <c r="E66" s="60"/>
      <c r="F66" s="89"/>
      <c r="G66" s="52"/>
      <c r="H66" s="60"/>
    </row>
    <row r="67" spans="2:8" ht="13.5">
      <c r="B67" s="47" t="s">
        <v>5119</v>
      </c>
      <c r="C67" s="73"/>
      <c r="D67" s="53"/>
      <c r="E67" s="60"/>
      <c r="F67" s="89"/>
      <c r="G67" s="52"/>
      <c r="H67" s="60"/>
    </row>
    <row r="68" spans="2:8" ht="13.5">
      <c r="B68" s="47" t="s">
        <v>5120</v>
      </c>
      <c r="C68" s="73"/>
      <c r="D68" s="53"/>
      <c r="E68" s="60"/>
      <c r="F68" s="89"/>
      <c r="G68" s="52"/>
      <c r="H68" s="60"/>
    </row>
    <row r="69" spans="2:8" ht="13.5">
      <c r="B69" s="47" t="s">
        <v>5121</v>
      </c>
      <c r="C69" s="73"/>
      <c r="D69" s="53"/>
      <c r="E69" s="60"/>
      <c r="F69" s="89"/>
      <c r="G69" s="52"/>
      <c r="H69" s="60"/>
    </row>
    <row r="70" spans="2:8" ht="13.5">
      <c r="B70" s="47" t="s">
        <v>5122</v>
      </c>
      <c r="C70" s="73"/>
      <c r="D70" s="53"/>
      <c r="E70" s="60"/>
      <c r="F70" s="89"/>
      <c r="G70" s="52"/>
      <c r="H70" s="60"/>
    </row>
    <row r="71" spans="2:8" ht="13.5">
      <c r="B71" s="47" t="s">
        <v>5123</v>
      </c>
      <c r="C71" s="73"/>
      <c r="D71" s="53"/>
      <c r="E71" s="60"/>
      <c r="F71" s="89"/>
      <c r="G71" s="52"/>
      <c r="H71" s="60"/>
    </row>
    <row r="72" spans="2:8" ht="13.5">
      <c r="B72" s="47" t="s">
        <v>5124</v>
      </c>
      <c r="C72" s="73"/>
      <c r="D72" s="53"/>
      <c r="E72" s="60"/>
      <c r="F72" s="89"/>
      <c r="G72" s="52"/>
      <c r="H72" s="60"/>
    </row>
    <row r="73" spans="2:8" ht="13.5">
      <c r="B73" s="47" t="s">
        <v>5125</v>
      </c>
      <c r="C73" s="73"/>
      <c r="D73" s="53"/>
      <c r="E73" s="60"/>
      <c r="F73" s="89"/>
      <c r="G73" s="52"/>
      <c r="H73" s="60"/>
    </row>
    <row r="74" spans="2:8" ht="13.5">
      <c r="B74" s="47" t="s">
        <v>5126</v>
      </c>
      <c r="C74" s="73"/>
      <c r="D74" s="53"/>
      <c r="E74" s="60"/>
      <c r="F74" s="89"/>
      <c r="G74" s="52"/>
      <c r="H74" s="60"/>
    </row>
    <row r="75" spans="2:8" ht="13.5">
      <c r="B75" s="47" t="s">
        <v>5127</v>
      </c>
      <c r="C75" s="73"/>
      <c r="D75" s="53"/>
      <c r="E75" s="60"/>
      <c r="F75" s="89"/>
      <c r="G75" s="52"/>
      <c r="H75" s="60"/>
    </row>
    <row r="76" spans="2:8" ht="13.5">
      <c r="B76" s="47" t="s">
        <v>5128</v>
      </c>
      <c r="C76" s="73"/>
      <c r="D76" s="53"/>
      <c r="E76" s="60"/>
      <c r="F76" s="89"/>
      <c r="G76" s="52"/>
      <c r="H76" s="60"/>
    </row>
    <row r="77" spans="2:8" ht="13.5">
      <c r="B77" s="47" t="s">
        <v>5129</v>
      </c>
      <c r="C77" s="73"/>
      <c r="D77" s="53"/>
      <c r="E77" s="60"/>
      <c r="F77" s="89"/>
      <c r="G77" s="52"/>
      <c r="H77" s="60"/>
    </row>
    <row r="78" spans="2:8" ht="13.5">
      <c r="B78" s="47" t="s">
        <v>5130</v>
      </c>
      <c r="C78" s="73"/>
      <c r="D78" s="53"/>
      <c r="E78" s="60"/>
      <c r="F78" s="89"/>
      <c r="G78" s="52"/>
      <c r="H78" s="60"/>
    </row>
    <row r="79" spans="2:8" ht="13.5">
      <c r="B79" s="47" t="s">
        <v>5131</v>
      </c>
      <c r="C79" s="73"/>
      <c r="D79" s="53"/>
      <c r="E79" s="60"/>
      <c r="F79" s="89"/>
      <c r="G79" s="52"/>
      <c r="H79" s="60"/>
    </row>
    <row r="80" spans="2:8" ht="13.5">
      <c r="B80" s="47" t="s">
        <v>5132</v>
      </c>
      <c r="C80" s="73"/>
      <c r="D80" s="53"/>
      <c r="E80" s="60"/>
      <c r="F80" s="89"/>
      <c r="G80" s="52"/>
      <c r="H80" s="60"/>
    </row>
    <row r="81" spans="2:8" ht="13.5">
      <c r="B81" s="47" t="s">
        <v>5133</v>
      </c>
      <c r="C81" s="73"/>
      <c r="D81" s="53"/>
      <c r="E81" s="60"/>
      <c r="F81" s="89"/>
      <c r="G81" s="52"/>
      <c r="H81" s="60"/>
    </row>
    <row r="82" spans="2:8" ht="13.5">
      <c r="B82" s="47" t="s">
        <v>5134</v>
      </c>
      <c r="C82" s="73"/>
      <c r="D82" s="53"/>
      <c r="E82" s="60"/>
      <c r="F82" s="89"/>
      <c r="G82" s="52"/>
      <c r="H82" s="60"/>
    </row>
    <row r="83" spans="2:8" ht="13.5">
      <c r="B83" s="47" t="s">
        <v>5135</v>
      </c>
      <c r="C83" s="73"/>
      <c r="D83" s="53"/>
      <c r="E83" s="60"/>
      <c r="F83" s="89"/>
      <c r="G83" s="52"/>
      <c r="H83" s="60"/>
    </row>
    <row r="84" spans="2:8" ht="13.5">
      <c r="B84" s="47" t="s">
        <v>5136</v>
      </c>
      <c r="C84" s="73"/>
      <c r="D84" s="53"/>
      <c r="E84" s="60"/>
      <c r="F84" s="89"/>
      <c r="G84" s="52"/>
      <c r="H84" s="60"/>
    </row>
    <row r="85" spans="2:8" ht="13.5">
      <c r="B85" s="47" t="s">
        <v>5137</v>
      </c>
      <c r="C85" s="73"/>
      <c r="D85" s="53"/>
      <c r="E85" s="60"/>
      <c r="F85" s="89"/>
      <c r="G85" s="52"/>
      <c r="H85" s="60"/>
    </row>
    <row r="86" spans="2:8" ht="13.5">
      <c r="B86" s="47" t="s">
        <v>5138</v>
      </c>
      <c r="C86" s="73"/>
      <c r="D86" s="53"/>
      <c r="E86" s="60"/>
      <c r="F86" s="89"/>
      <c r="G86" s="52"/>
      <c r="H86" s="60"/>
    </row>
    <row r="87" spans="2:8" ht="13.5">
      <c r="B87" s="47" t="s">
        <v>5139</v>
      </c>
      <c r="C87" s="73"/>
      <c r="D87" s="53"/>
      <c r="E87" s="60"/>
      <c r="F87" s="89"/>
      <c r="G87" s="52"/>
      <c r="H87" s="60"/>
    </row>
    <row r="88" spans="2:8" ht="13.5">
      <c r="B88" s="47" t="s">
        <v>5140</v>
      </c>
      <c r="C88" s="73"/>
      <c r="D88" s="53"/>
      <c r="E88" s="60"/>
      <c r="F88" s="89"/>
      <c r="G88" s="52"/>
      <c r="H88" s="60"/>
    </row>
    <row r="89" spans="2:8" ht="13.5">
      <c r="B89" s="47" t="s">
        <v>5141</v>
      </c>
      <c r="C89" s="73"/>
      <c r="D89" s="53"/>
      <c r="E89" s="60"/>
      <c r="F89" s="89"/>
      <c r="G89" s="52"/>
      <c r="H89" s="60"/>
    </row>
    <row r="90" spans="2:8" ht="13.5">
      <c r="B90" s="47" t="s">
        <v>5142</v>
      </c>
      <c r="C90" s="73"/>
      <c r="D90" s="53"/>
      <c r="E90" s="60"/>
      <c r="F90" s="89"/>
      <c r="G90" s="52"/>
      <c r="H90" s="60"/>
    </row>
    <row r="91" spans="2:8" ht="13.5">
      <c r="B91" s="47" t="s">
        <v>5143</v>
      </c>
      <c r="C91" s="73"/>
      <c r="D91" s="53"/>
      <c r="E91" s="60"/>
      <c r="F91" s="89"/>
      <c r="G91" s="52"/>
      <c r="H91" s="60"/>
    </row>
    <row r="92" spans="2:8" ht="13.5">
      <c r="B92" s="47" t="s">
        <v>5144</v>
      </c>
      <c r="C92" s="73"/>
      <c r="D92" s="53"/>
      <c r="E92" s="60"/>
      <c r="F92" s="89"/>
      <c r="G92" s="52"/>
      <c r="H92" s="60"/>
    </row>
    <row r="93" spans="2:8" ht="13.5">
      <c r="B93" s="47" t="s">
        <v>5145</v>
      </c>
      <c r="C93" s="73"/>
      <c r="D93" s="53"/>
      <c r="E93" s="60"/>
      <c r="F93" s="89"/>
      <c r="G93" s="52"/>
      <c r="H93" s="60"/>
    </row>
    <row r="94" spans="2:8" ht="13.5">
      <c r="B94" s="47" t="s">
        <v>5146</v>
      </c>
      <c r="C94" s="73"/>
      <c r="D94" s="53"/>
      <c r="E94" s="60"/>
      <c r="F94" s="89"/>
      <c r="G94" s="52"/>
      <c r="H94" s="60"/>
    </row>
    <row r="95" spans="2:8" ht="13.5">
      <c r="B95" s="47" t="s">
        <v>5147</v>
      </c>
      <c r="C95" s="73"/>
      <c r="D95" s="53"/>
      <c r="E95" s="60"/>
      <c r="F95" s="89"/>
      <c r="G95" s="52"/>
      <c r="H95" s="60"/>
    </row>
    <row r="96" spans="2:8" ht="13.5">
      <c r="B96" s="47" t="s">
        <v>5148</v>
      </c>
      <c r="C96" s="73"/>
      <c r="D96" s="53"/>
      <c r="E96" s="60"/>
      <c r="F96" s="89"/>
      <c r="G96" s="52"/>
      <c r="H96" s="60"/>
    </row>
    <row r="97" spans="2:8" ht="13.5">
      <c r="B97" s="47" t="s">
        <v>5149</v>
      </c>
      <c r="C97" s="73"/>
      <c r="D97" s="53"/>
      <c r="E97" s="60"/>
      <c r="F97" s="89"/>
      <c r="G97" s="52"/>
      <c r="H97" s="60"/>
    </row>
    <row r="98" spans="2:8" ht="13.5">
      <c r="B98" s="47" t="s">
        <v>5150</v>
      </c>
      <c r="C98" s="73"/>
      <c r="D98" s="53"/>
      <c r="E98" s="60"/>
      <c r="F98" s="89"/>
      <c r="G98" s="52"/>
      <c r="H98" s="60"/>
    </row>
    <row r="99" spans="2:8" ht="13.5">
      <c r="B99" s="47" t="s">
        <v>5151</v>
      </c>
      <c r="C99" s="73"/>
      <c r="D99" s="53"/>
      <c r="E99" s="60"/>
      <c r="F99" s="89"/>
      <c r="G99" s="52"/>
      <c r="H99" s="60"/>
    </row>
    <row r="100" spans="2:8" ht="13.5">
      <c r="B100" s="47" t="s">
        <v>5152</v>
      </c>
      <c r="C100" s="73"/>
      <c r="D100" s="53"/>
      <c r="E100" s="60"/>
      <c r="F100" s="89"/>
      <c r="G100" s="52"/>
      <c r="H100" s="60"/>
    </row>
    <row r="101" spans="2:8" ht="13.5">
      <c r="B101" s="47" t="s">
        <v>5153</v>
      </c>
      <c r="C101" s="73"/>
      <c r="D101" s="53"/>
      <c r="E101" s="60"/>
      <c r="F101" s="89"/>
      <c r="G101" s="52"/>
      <c r="H101" s="60"/>
    </row>
    <row r="102" spans="2:8" ht="13.5">
      <c r="B102" s="47" t="s">
        <v>5154</v>
      </c>
      <c r="C102" s="73"/>
      <c r="D102" s="53"/>
      <c r="E102" s="60"/>
      <c r="F102" s="89"/>
      <c r="G102" s="52"/>
      <c r="H102" s="60"/>
    </row>
    <row r="103" spans="2:8" ht="13.5">
      <c r="B103" s="47" t="s">
        <v>5155</v>
      </c>
      <c r="C103" s="73"/>
      <c r="D103" s="53"/>
      <c r="E103" s="60"/>
      <c r="F103" s="89"/>
      <c r="G103" s="52"/>
      <c r="H103" s="60"/>
    </row>
    <row r="104" spans="2:8" ht="13.5">
      <c r="B104" s="47" t="s">
        <v>5156</v>
      </c>
      <c r="C104" s="73"/>
      <c r="D104" s="53"/>
      <c r="E104" s="60"/>
      <c r="F104" s="89"/>
      <c r="G104" s="52"/>
      <c r="H104" s="60"/>
    </row>
    <row r="105" spans="2:8" ht="13.5">
      <c r="B105" s="47" t="s">
        <v>5157</v>
      </c>
      <c r="C105" s="73"/>
      <c r="D105" s="53"/>
      <c r="E105" s="60"/>
      <c r="F105" s="89"/>
      <c r="G105" s="52"/>
      <c r="H105" s="60"/>
    </row>
    <row r="106" spans="2:8" ht="13.5">
      <c r="B106" s="47" t="s">
        <v>5158</v>
      </c>
      <c r="C106" s="73"/>
      <c r="D106" s="53"/>
      <c r="E106" s="60"/>
      <c r="F106" s="89"/>
      <c r="G106" s="52"/>
      <c r="H106" s="60"/>
    </row>
    <row r="107" spans="2:8" ht="13.5">
      <c r="B107" s="47" t="s">
        <v>5159</v>
      </c>
      <c r="C107" s="73"/>
      <c r="D107" s="53"/>
      <c r="E107" s="60"/>
      <c r="F107" s="89"/>
      <c r="G107" s="52"/>
      <c r="H107" s="60"/>
    </row>
    <row r="108" spans="2:8" ht="13.5">
      <c r="B108" s="47" t="s">
        <v>5160</v>
      </c>
      <c r="C108" s="73"/>
      <c r="D108" s="53"/>
      <c r="E108" s="60"/>
      <c r="F108" s="89"/>
      <c r="G108" s="52"/>
      <c r="H108" s="60"/>
    </row>
    <row r="109" spans="2:8" ht="13.5">
      <c r="B109" s="47" t="s">
        <v>5161</v>
      </c>
      <c r="C109" s="73"/>
      <c r="D109" s="53"/>
      <c r="E109" s="60"/>
      <c r="F109" s="89"/>
      <c r="G109" s="52"/>
      <c r="H109" s="60"/>
    </row>
    <row r="110" spans="2:8" ht="13.5">
      <c r="B110" s="47" t="s">
        <v>5162</v>
      </c>
      <c r="C110" s="73"/>
      <c r="D110" s="53"/>
      <c r="E110" s="60"/>
      <c r="F110" s="89"/>
      <c r="G110" s="52"/>
      <c r="H110" s="60"/>
    </row>
    <row r="111" spans="2:8" ht="13.5">
      <c r="B111" s="47" t="s">
        <v>5163</v>
      </c>
      <c r="C111" s="73"/>
      <c r="D111" s="53"/>
      <c r="E111" s="60"/>
      <c r="F111" s="89"/>
      <c r="G111" s="52"/>
      <c r="H111" s="60"/>
    </row>
    <row r="112" spans="2:8" ht="13.5">
      <c r="B112" s="47" t="s">
        <v>5164</v>
      </c>
      <c r="C112" s="73"/>
      <c r="D112" s="53"/>
      <c r="E112" s="60"/>
      <c r="F112" s="89"/>
      <c r="G112" s="52"/>
      <c r="H112" s="60"/>
    </row>
    <row r="113" spans="2:8" ht="13.5">
      <c r="B113" s="47" t="s">
        <v>5165</v>
      </c>
      <c r="C113" s="73"/>
      <c r="D113" s="53"/>
      <c r="E113" s="60"/>
      <c r="F113" s="89"/>
      <c r="G113" s="52"/>
      <c r="H113" s="60"/>
    </row>
    <row r="114" spans="2:8" ht="13.5">
      <c r="B114" s="47" t="s">
        <v>5166</v>
      </c>
      <c r="C114" s="73"/>
      <c r="D114" s="53"/>
      <c r="E114" s="60"/>
      <c r="F114" s="89"/>
      <c r="G114" s="52"/>
      <c r="H114" s="60"/>
    </row>
    <row r="115" spans="2:8" ht="13.5">
      <c r="B115" s="47" t="s">
        <v>5167</v>
      </c>
      <c r="C115" s="73"/>
      <c r="D115" s="53"/>
      <c r="E115" s="60"/>
      <c r="F115" s="89"/>
      <c r="G115" s="52"/>
      <c r="H115" s="60"/>
    </row>
    <row r="116" spans="2:8" ht="13.5">
      <c r="B116" s="47" t="s">
        <v>5168</v>
      </c>
      <c r="C116" s="73"/>
      <c r="D116" s="53"/>
      <c r="E116" s="60"/>
      <c r="F116" s="89"/>
      <c r="G116" s="52"/>
      <c r="H116" s="60"/>
    </row>
    <row r="117" spans="2:8" ht="13.5">
      <c r="B117" s="47" t="s">
        <v>5169</v>
      </c>
      <c r="C117" s="73"/>
      <c r="D117" s="53"/>
      <c r="E117" s="60"/>
      <c r="F117" s="89"/>
      <c r="G117" s="52"/>
      <c r="H117" s="60"/>
    </row>
    <row r="118" spans="2:8" ht="13.5">
      <c r="B118" s="47" t="s">
        <v>5170</v>
      </c>
      <c r="C118" s="73"/>
      <c r="D118" s="53"/>
      <c r="E118" s="60"/>
      <c r="F118" s="89"/>
      <c r="G118" s="52"/>
      <c r="H118" s="60"/>
    </row>
    <row r="119" spans="2:8" ht="13.5">
      <c r="B119" s="47" t="s">
        <v>5171</v>
      </c>
      <c r="C119" s="73"/>
      <c r="D119" s="53"/>
      <c r="E119" s="60"/>
      <c r="F119" s="89"/>
      <c r="G119" s="52"/>
      <c r="H119" s="60"/>
    </row>
    <row r="120" spans="2:8" ht="13.5">
      <c r="B120" s="47" t="s">
        <v>5172</v>
      </c>
      <c r="C120" s="73"/>
      <c r="D120" s="53"/>
      <c r="E120" s="60"/>
      <c r="F120" s="89"/>
      <c r="G120" s="52"/>
      <c r="H120" s="60"/>
    </row>
    <row r="121" spans="2:8" ht="13.5">
      <c r="B121" s="47" t="s">
        <v>5173</v>
      </c>
      <c r="C121" s="73"/>
      <c r="D121" s="53"/>
      <c r="E121" s="60"/>
      <c r="F121" s="89"/>
      <c r="G121" s="52"/>
      <c r="H121" s="60"/>
    </row>
    <row r="122" spans="2:8" ht="13.5">
      <c r="B122" s="47" t="s">
        <v>5174</v>
      </c>
      <c r="C122" s="73"/>
      <c r="D122" s="53"/>
      <c r="E122" s="60"/>
      <c r="F122" s="89"/>
      <c r="G122" s="52"/>
      <c r="H122" s="60"/>
    </row>
    <row r="123" spans="2:8" ht="13.5">
      <c r="B123" s="47" t="s">
        <v>5175</v>
      </c>
      <c r="C123" s="73"/>
      <c r="D123" s="53"/>
      <c r="E123" s="60"/>
      <c r="F123" s="89"/>
      <c r="G123" s="52"/>
      <c r="H123" s="60"/>
    </row>
    <row r="124" spans="2:8" ht="13.5">
      <c r="B124" s="47" t="s">
        <v>5176</v>
      </c>
      <c r="C124" s="73"/>
      <c r="D124" s="53"/>
      <c r="E124" s="60"/>
      <c r="F124" s="89"/>
      <c r="G124" s="52"/>
      <c r="H124" s="60"/>
    </row>
    <row r="125" spans="2:8" ht="13.5">
      <c r="B125" s="47" t="s">
        <v>5177</v>
      </c>
      <c r="C125" s="73"/>
      <c r="D125" s="53"/>
      <c r="E125" s="60"/>
      <c r="F125" s="89"/>
      <c r="G125" s="52"/>
      <c r="H125" s="60"/>
    </row>
    <row r="126" spans="2:8" ht="13.5">
      <c r="B126" s="47" t="s">
        <v>5178</v>
      </c>
      <c r="C126" s="73"/>
      <c r="D126" s="53"/>
      <c r="E126" s="60"/>
      <c r="F126" s="89"/>
      <c r="G126" s="52"/>
      <c r="H126" s="60"/>
    </row>
    <row r="127" spans="2:8" ht="13.5">
      <c r="B127" s="47" t="s">
        <v>5179</v>
      </c>
      <c r="C127" s="73"/>
      <c r="D127" s="53"/>
      <c r="E127" s="60"/>
      <c r="F127" s="89"/>
      <c r="G127" s="52"/>
      <c r="H127" s="60"/>
    </row>
    <row r="128" spans="2:8" ht="13.5">
      <c r="B128" s="47" t="s">
        <v>5180</v>
      </c>
      <c r="C128" s="73"/>
      <c r="D128" s="53"/>
      <c r="E128" s="60"/>
      <c r="F128" s="89"/>
      <c r="G128" s="52"/>
      <c r="H128" s="60"/>
    </row>
    <row r="129" spans="2:8" ht="13.5">
      <c r="B129" s="47" t="s">
        <v>5181</v>
      </c>
      <c r="C129" s="73"/>
      <c r="D129" s="53"/>
      <c r="E129" s="60"/>
      <c r="F129" s="89"/>
      <c r="G129" s="52"/>
      <c r="H129" s="60"/>
    </row>
    <row r="130" spans="2:8" ht="13.5">
      <c r="B130" s="47" t="s">
        <v>5182</v>
      </c>
      <c r="C130" s="73"/>
      <c r="D130" s="53"/>
      <c r="E130" s="60"/>
      <c r="F130" s="89"/>
      <c r="G130" s="52"/>
      <c r="H130" s="60"/>
    </row>
    <row r="131" spans="2:8" ht="13.5">
      <c r="B131" s="47" t="s">
        <v>5183</v>
      </c>
      <c r="C131" s="73"/>
      <c r="D131" s="53"/>
      <c r="E131" s="60"/>
      <c r="F131" s="89"/>
      <c r="G131" s="52"/>
      <c r="H131" s="60"/>
    </row>
    <row r="132" spans="2:8" ht="13.5">
      <c r="B132" s="47" t="s">
        <v>5184</v>
      </c>
      <c r="C132" s="73"/>
      <c r="D132" s="53"/>
      <c r="E132" s="60"/>
      <c r="F132" s="89"/>
      <c r="G132" s="52"/>
      <c r="H132" s="60"/>
    </row>
    <row r="133" spans="2:8" ht="13.5">
      <c r="B133" s="47" t="s">
        <v>5185</v>
      </c>
      <c r="C133" s="73"/>
      <c r="D133" s="53"/>
      <c r="E133" s="60"/>
      <c r="F133" s="89"/>
      <c r="G133" s="52"/>
      <c r="H133" s="60"/>
    </row>
    <row r="134" spans="2:8" ht="13.5">
      <c r="B134" s="47" t="s">
        <v>5186</v>
      </c>
      <c r="C134" s="73"/>
      <c r="D134" s="53"/>
      <c r="E134" s="60"/>
      <c r="F134" s="89"/>
      <c r="G134" s="52"/>
      <c r="H134" s="60"/>
    </row>
    <row r="135" spans="2:8" ht="13.5">
      <c r="B135" s="47" t="s">
        <v>5187</v>
      </c>
      <c r="C135" s="73"/>
      <c r="D135" s="53"/>
      <c r="E135" s="60"/>
      <c r="F135" s="89"/>
      <c r="G135" s="52"/>
      <c r="H135" s="60"/>
    </row>
    <row r="136" spans="2:8" ht="13.5">
      <c r="B136" s="47" t="s">
        <v>5188</v>
      </c>
      <c r="C136" s="73"/>
      <c r="D136" s="53"/>
      <c r="E136" s="60"/>
      <c r="F136" s="89"/>
      <c r="G136" s="52"/>
      <c r="H136" s="60"/>
    </row>
    <row r="137" spans="2:8" ht="13.5">
      <c r="B137" s="47" t="s">
        <v>5189</v>
      </c>
      <c r="C137" s="73"/>
      <c r="D137" s="53"/>
      <c r="E137" s="60"/>
      <c r="F137" s="89"/>
      <c r="G137" s="52"/>
      <c r="H137" s="60"/>
    </row>
    <row r="138" spans="2:8" ht="13.5">
      <c r="B138" s="47" t="s">
        <v>5190</v>
      </c>
      <c r="C138" s="73"/>
      <c r="D138" s="53"/>
      <c r="E138" s="60"/>
      <c r="F138" s="89"/>
      <c r="G138" s="52"/>
      <c r="H138" s="60"/>
    </row>
    <row r="139" spans="2:8" ht="13.5">
      <c r="B139" s="47" t="s">
        <v>5191</v>
      </c>
      <c r="C139" s="73"/>
      <c r="D139" s="53"/>
      <c r="E139" s="60"/>
      <c r="F139" s="89"/>
      <c r="G139" s="52"/>
      <c r="H139" s="60"/>
    </row>
    <row r="140" spans="2:8" ht="13.5">
      <c r="B140" s="47" t="s">
        <v>5192</v>
      </c>
      <c r="C140" s="73"/>
      <c r="D140" s="53"/>
      <c r="E140" s="60"/>
      <c r="F140" s="89"/>
      <c r="G140" s="52"/>
      <c r="H140" s="60"/>
    </row>
    <row r="141" spans="2:8" ht="13.5">
      <c r="B141" s="47" t="s">
        <v>5193</v>
      </c>
      <c r="C141" s="73"/>
      <c r="D141" s="53"/>
      <c r="E141" s="60"/>
      <c r="F141" s="89"/>
      <c r="G141" s="52"/>
      <c r="H141" s="60"/>
    </row>
    <row r="142" spans="2:8" ht="13.5">
      <c r="B142" s="47" t="s">
        <v>5194</v>
      </c>
      <c r="C142" s="73"/>
      <c r="D142" s="53"/>
      <c r="E142" s="60"/>
      <c r="F142" s="89"/>
      <c r="G142" s="52"/>
      <c r="H142" s="60"/>
    </row>
    <row r="143" spans="2:8" ht="13.5">
      <c r="B143" s="47" t="s">
        <v>5195</v>
      </c>
      <c r="C143" s="73"/>
      <c r="D143" s="53"/>
      <c r="E143" s="60"/>
      <c r="F143" s="89"/>
      <c r="G143" s="52"/>
      <c r="H143" s="60"/>
    </row>
    <row r="144" spans="2:8" ht="13.5">
      <c r="B144" s="47" t="s">
        <v>5196</v>
      </c>
      <c r="C144" s="73"/>
      <c r="D144" s="53"/>
      <c r="E144" s="60"/>
      <c r="F144" s="89"/>
      <c r="G144" s="52"/>
      <c r="H144" s="60"/>
    </row>
    <row r="145" spans="2:8" ht="13.5">
      <c r="B145" s="47" t="s">
        <v>5197</v>
      </c>
      <c r="C145" s="73"/>
      <c r="D145" s="53"/>
      <c r="E145" s="60"/>
      <c r="F145" s="89"/>
      <c r="G145" s="52"/>
      <c r="H145" s="60"/>
    </row>
    <row r="146" spans="2:8" ht="13.5">
      <c r="B146" s="47" t="s">
        <v>5198</v>
      </c>
      <c r="C146" s="73"/>
      <c r="D146" s="53"/>
      <c r="E146" s="60"/>
      <c r="F146" s="89"/>
      <c r="G146" s="52"/>
      <c r="H146" s="60"/>
    </row>
    <row r="147" spans="2:8" ht="13.5">
      <c r="B147" s="47" t="s">
        <v>5199</v>
      </c>
      <c r="C147" s="73"/>
      <c r="D147" s="53"/>
      <c r="E147" s="60"/>
      <c r="F147" s="89"/>
      <c r="G147" s="52"/>
      <c r="H147" s="60"/>
    </row>
    <row r="148" spans="2:8" ht="13.5">
      <c r="B148" s="47" t="s">
        <v>5200</v>
      </c>
      <c r="C148" s="73"/>
      <c r="D148" s="53"/>
      <c r="E148" s="60"/>
      <c r="F148" s="89"/>
      <c r="G148" s="52"/>
      <c r="H148" s="60"/>
    </row>
    <row r="149" spans="2:8" ht="13.5">
      <c r="B149" s="47" t="s">
        <v>5201</v>
      </c>
      <c r="C149" s="73"/>
      <c r="D149" s="53"/>
      <c r="E149" s="60"/>
      <c r="F149" s="89"/>
      <c r="G149" s="52"/>
      <c r="H149" s="60"/>
    </row>
    <row r="150" spans="2:8" ht="13.5">
      <c r="B150" s="47" t="s">
        <v>5202</v>
      </c>
      <c r="C150" s="73"/>
      <c r="D150" s="53"/>
      <c r="E150" s="60"/>
      <c r="F150" s="89"/>
      <c r="G150" s="52"/>
      <c r="H150" s="60"/>
    </row>
    <row r="151" spans="2:8" ht="13.5">
      <c r="B151" s="47" t="s">
        <v>5203</v>
      </c>
      <c r="C151" s="73"/>
      <c r="D151" s="53"/>
      <c r="E151" s="60"/>
      <c r="F151" s="89"/>
      <c r="G151" s="52"/>
      <c r="H151" s="60"/>
    </row>
    <row r="152" spans="2:8" ht="13.5">
      <c r="B152" s="47" t="s">
        <v>5204</v>
      </c>
      <c r="C152" s="73"/>
      <c r="D152" s="53"/>
      <c r="E152" s="60"/>
      <c r="F152" s="89"/>
      <c r="G152" s="52"/>
      <c r="H152" s="60"/>
    </row>
    <row r="153" spans="2:8" ht="13.5">
      <c r="B153" s="47" t="s">
        <v>5205</v>
      </c>
      <c r="C153" s="73"/>
      <c r="D153" s="53"/>
      <c r="E153" s="60"/>
      <c r="F153" s="89"/>
      <c r="G153" s="52"/>
      <c r="H153" s="60"/>
    </row>
    <row r="154" spans="2:8" ht="13.5">
      <c r="B154" s="47" t="s">
        <v>5206</v>
      </c>
      <c r="C154" s="73"/>
      <c r="D154" s="53"/>
      <c r="E154" s="60"/>
      <c r="F154" s="89"/>
      <c r="G154" s="52"/>
      <c r="H154" s="60"/>
    </row>
    <row r="155" spans="2:8" ht="13.5">
      <c r="B155" s="47" t="s">
        <v>5207</v>
      </c>
      <c r="C155" s="73"/>
      <c r="D155" s="53"/>
      <c r="E155" s="60"/>
      <c r="F155" s="89"/>
      <c r="G155" s="52"/>
      <c r="H155" s="60"/>
    </row>
    <row r="156" spans="2:8" ht="13.5">
      <c r="B156" s="47" t="s">
        <v>5208</v>
      </c>
      <c r="C156" s="73"/>
      <c r="D156" s="53"/>
      <c r="E156" s="60"/>
      <c r="F156" s="89"/>
      <c r="G156" s="52"/>
      <c r="H156" s="60"/>
    </row>
    <row r="157" spans="2:8" ht="13.5">
      <c r="B157" s="47" t="s">
        <v>5209</v>
      </c>
      <c r="C157" s="73"/>
      <c r="D157" s="53"/>
      <c r="E157" s="60"/>
      <c r="F157" s="89"/>
      <c r="G157" s="52"/>
      <c r="H157" s="60"/>
    </row>
    <row r="158" spans="2:8" ht="13.5">
      <c r="B158" s="47" t="s">
        <v>5210</v>
      </c>
      <c r="C158" s="73"/>
      <c r="D158" s="53"/>
      <c r="E158" s="60"/>
      <c r="F158" s="89"/>
      <c r="G158" s="52"/>
      <c r="H158" s="60"/>
    </row>
    <row r="159" spans="2:8" ht="13.5">
      <c r="B159" s="47" t="s">
        <v>5211</v>
      </c>
      <c r="C159" s="73"/>
      <c r="D159" s="53"/>
      <c r="E159" s="60"/>
      <c r="F159" s="89"/>
      <c r="G159" s="52"/>
      <c r="H159" s="60"/>
    </row>
    <row r="160" spans="2:8" ht="13.5">
      <c r="B160" s="47" t="s">
        <v>5212</v>
      </c>
      <c r="C160" s="73"/>
      <c r="D160" s="53"/>
      <c r="E160" s="60"/>
      <c r="F160" s="89"/>
      <c r="G160" s="52"/>
      <c r="H160" s="60"/>
    </row>
    <row r="161" spans="2:8" ht="13.5">
      <c r="B161" s="47" t="s">
        <v>5213</v>
      </c>
      <c r="C161" s="73"/>
      <c r="D161" s="53"/>
      <c r="E161" s="60"/>
      <c r="F161" s="89"/>
      <c r="G161" s="52"/>
      <c r="H161" s="60"/>
    </row>
    <row r="162" spans="2:8" ht="13.5">
      <c r="B162" s="47" t="s">
        <v>5214</v>
      </c>
      <c r="C162" s="73"/>
      <c r="D162" s="53"/>
      <c r="E162" s="60"/>
      <c r="F162" s="89"/>
      <c r="G162" s="52"/>
      <c r="H162" s="60"/>
    </row>
    <row r="163" spans="2:8" ht="13.5">
      <c r="B163" s="47" t="s">
        <v>5215</v>
      </c>
      <c r="C163" s="73"/>
      <c r="D163" s="53"/>
      <c r="E163" s="60"/>
      <c r="F163" s="89"/>
      <c r="G163" s="52"/>
      <c r="H163" s="60"/>
    </row>
    <row r="164" spans="2:8" ht="13.5">
      <c r="B164" s="47" t="s">
        <v>5216</v>
      </c>
      <c r="C164" s="73"/>
      <c r="D164" s="53"/>
      <c r="E164" s="60"/>
      <c r="F164" s="89"/>
      <c r="G164" s="52"/>
      <c r="H164" s="60"/>
    </row>
    <row r="165" spans="2:8" ht="13.5">
      <c r="B165" s="47" t="s">
        <v>5217</v>
      </c>
      <c r="C165" s="73"/>
      <c r="D165" s="53"/>
      <c r="E165" s="60"/>
      <c r="F165" s="89"/>
      <c r="G165" s="52"/>
      <c r="H165" s="60"/>
    </row>
    <row r="166" spans="2:8" ht="13.5">
      <c r="B166" s="47" t="s">
        <v>5218</v>
      </c>
      <c r="C166" s="73"/>
      <c r="D166" s="53"/>
      <c r="E166" s="60"/>
      <c r="F166" s="89"/>
      <c r="G166" s="52"/>
      <c r="H166" s="60"/>
    </row>
    <row r="167" spans="2:8" ht="13.5">
      <c r="B167" s="47" t="s">
        <v>5219</v>
      </c>
      <c r="C167" s="73"/>
      <c r="D167" s="53"/>
      <c r="E167" s="60"/>
      <c r="F167" s="89"/>
      <c r="G167" s="52"/>
      <c r="H167" s="60"/>
    </row>
    <row r="168" spans="2:8" ht="13.5">
      <c r="B168" s="47" t="s">
        <v>5220</v>
      </c>
      <c r="C168" s="73"/>
      <c r="D168" s="53"/>
      <c r="E168" s="60"/>
      <c r="F168" s="89"/>
      <c r="G168" s="52"/>
      <c r="H168" s="60"/>
    </row>
    <row r="169" spans="2:8" ht="13.5">
      <c r="B169" s="47" t="s">
        <v>5221</v>
      </c>
      <c r="C169" s="73"/>
      <c r="D169" s="53"/>
      <c r="E169" s="60"/>
      <c r="F169" s="89"/>
      <c r="G169" s="52"/>
      <c r="H169" s="60"/>
    </row>
    <row r="170" spans="2:8" ht="13.5">
      <c r="B170" s="47" t="s">
        <v>5222</v>
      </c>
      <c r="C170" s="73"/>
      <c r="D170" s="53"/>
      <c r="E170" s="60"/>
      <c r="F170" s="89"/>
      <c r="G170" s="52"/>
      <c r="H170" s="60"/>
    </row>
    <row r="171" spans="2:8" ht="13.5">
      <c r="B171" s="47" t="s">
        <v>5223</v>
      </c>
      <c r="C171" s="73"/>
      <c r="D171" s="53"/>
      <c r="E171" s="60"/>
      <c r="F171" s="89"/>
      <c r="G171" s="52"/>
      <c r="H171" s="60"/>
    </row>
    <row r="172" spans="2:8" ht="13.5">
      <c r="B172" s="47" t="s">
        <v>5224</v>
      </c>
      <c r="C172" s="73"/>
      <c r="D172" s="53"/>
      <c r="E172" s="60"/>
      <c r="F172" s="89"/>
      <c r="G172" s="52"/>
      <c r="H172" s="60"/>
    </row>
    <row r="173" spans="2:8" ht="13.5">
      <c r="B173" s="47" t="s">
        <v>5225</v>
      </c>
      <c r="C173" s="73"/>
      <c r="D173" s="53"/>
      <c r="E173" s="60"/>
      <c r="F173" s="89"/>
      <c r="G173" s="52"/>
      <c r="H173" s="60"/>
    </row>
    <row r="174" spans="2:8" ht="13.5">
      <c r="B174" s="47" t="s">
        <v>5226</v>
      </c>
      <c r="C174" s="73"/>
      <c r="D174" s="53"/>
      <c r="E174" s="60"/>
      <c r="F174" s="89"/>
      <c r="G174" s="52"/>
      <c r="H174" s="60"/>
    </row>
    <row r="175" spans="2:8" ht="13.5">
      <c r="B175" s="47" t="s">
        <v>5227</v>
      </c>
      <c r="C175" s="73"/>
      <c r="D175" s="53"/>
      <c r="E175" s="60"/>
      <c r="F175" s="89"/>
      <c r="G175" s="52"/>
      <c r="H175" s="60"/>
    </row>
    <row r="176" spans="2:8" ht="13.5">
      <c r="B176" s="47" t="s">
        <v>5228</v>
      </c>
      <c r="C176" s="73"/>
      <c r="D176" s="53"/>
      <c r="E176" s="60"/>
      <c r="F176" s="89"/>
      <c r="G176" s="52"/>
      <c r="H176" s="60"/>
    </row>
    <row r="177" spans="2:8" ht="13.5">
      <c r="B177" s="47" t="s">
        <v>5229</v>
      </c>
      <c r="C177" s="73"/>
      <c r="D177" s="53"/>
      <c r="E177" s="60"/>
      <c r="F177" s="89"/>
      <c r="G177" s="52"/>
      <c r="H177" s="60"/>
    </row>
    <row r="178" spans="2:8" ht="13.5">
      <c r="B178" s="47" t="s">
        <v>5230</v>
      </c>
      <c r="C178" s="73"/>
      <c r="D178" s="53"/>
      <c r="E178" s="60"/>
      <c r="F178" s="89"/>
      <c r="G178" s="52"/>
      <c r="H178" s="60"/>
    </row>
    <row r="179" spans="2:8" ht="13.5">
      <c r="B179" s="47" t="s">
        <v>5231</v>
      </c>
      <c r="C179" s="73"/>
      <c r="D179" s="53"/>
      <c r="E179" s="60"/>
      <c r="F179" s="89"/>
      <c r="G179" s="52"/>
      <c r="H179" s="60"/>
    </row>
    <row r="180" spans="2:8" ht="13.5">
      <c r="B180" s="47" t="s">
        <v>5232</v>
      </c>
      <c r="C180" s="73"/>
      <c r="D180" s="53"/>
      <c r="E180" s="60"/>
      <c r="F180" s="89"/>
      <c r="G180" s="52"/>
      <c r="H180" s="60"/>
    </row>
    <row r="181" spans="2:8" ht="13.5">
      <c r="B181" s="47" t="s">
        <v>5233</v>
      </c>
      <c r="C181" s="73"/>
      <c r="D181" s="53"/>
      <c r="E181" s="60"/>
      <c r="F181" s="89"/>
      <c r="G181" s="52"/>
      <c r="H181" s="60"/>
    </row>
    <row r="182" spans="2:8" ht="13.5">
      <c r="B182" s="47" t="s">
        <v>5234</v>
      </c>
      <c r="C182" s="73"/>
      <c r="D182" s="53"/>
      <c r="E182" s="60"/>
      <c r="F182" s="89"/>
      <c r="G182" s="52"/>
      <c r="H182" s="60"/>
    </row>
    <row r="183" spans="2:8" ht="13.5">
      <c r="B183" s="47" t="s">
        <v>5235</v>
      </c>
      <c r="C183" s="73"/>
      <c r="D183" s="53"/>
      <c r="E183" s="60"/>
      <c r="F183" s="89"/>
      <c r="G183" s="52"/>
      <c r="H183" s="60"/>
    </row>
    <row r="184" spans="2:8" ht="13.5">
      <c r="B184" s="47" t="s">
        <v>5236</v>
      </c>
      <c r="C184" s="73"/>
      <c r="D184" s="53"/>
      <c r="E184" s="60"/>
      <c r="F184" s="89"/>
      <c r="G184" s="52"/>
      <c r="H184" s="60"/>
    </row>
    <row r="185" spans="2:8" ht="13.5">
      <c r="B185" s="47" t="s">
        <v>5237</v>
      </c>
      <c r="C185" s="73"/>
      <c r="D185" s="53"/>
      <c r="E185" s="60"/>
      <c r="F185" s="89"/>
      <c r="G185" s="52"/>
      <c r="H185" s="60"/>
    </row>
    <row r="186" spans="2:8" ht="13.5">
      <c r="B186" s="47" t="s">
        <v>5238</v>
      </c>
      <c r="C186" s="73"/>
      <c r="D186" s="53"/>
      <c r="E186" s="60"/>
      <c r="F186" s="89"/>
      <c r="G186" s="52"/>
      <c r="H186" s="60"/>
    </row>
    <row r="187" spans="2:8" ht="13.5">
      <c r="B187" s="47" t="s">
        <v>5239</v>
      </c>
      <c r="C187" s="73"/>
      <c r="D187" s="53"/>
      <c r="E187" s="60"/>
      <c r="F187" s="89"/>
      <c r="G187" s="52"/>
      <c r="H187" s="60"/>
    </row>
    <row r="188" spans="2:8" ht="13.5">
      <c r="B188" s="47" t="s">
        <v>5240</v>
      </c>
      <c r="C188" s="73"/>
      <c r="D188" s="53"/>
      <c r="E188" s="60"/>
      <c r="F188" s="89"/>
      <c r="G188" s="52"/>
      <c r="H188" s="60"/>
    </row>
    <row r="189" spans="2:8" ht="13.5">
      <c r="B189" s="47" t="s">
        <v>5241</v>
      </c>
      <c r="C189" s="73"/>
      <c r="D189" s="53"/>
      <c r="E189" s="60"/>
      <c r="F189" s="89"/>
      <c r="G189" s="52"/>
      <c r="H189" s="60"/>
    </row>
    <row r="190" spans="2:8" ht="13.5">
      <c r="B190" s="47" t="s">
        <v>5242</v>
      </c>
      <c r="C190" s="73"/>
      <c r="D190" s="53"/>
      <c r="E190" s="60"/>
      <c r="F190" s="89"/>
      <c r="G190" s="52"/>
      <c r="H190" s="60"/>
    </row>
    <row r="191" spans="2:8" ht="13.5">
      <c r="B191" s="47" t="s">
        <v>5243</v>
      </c>
      <c r="C191" s="73"/>
      <c r="D191" s="53"/>
      <c r="E191" s="60"/>
      <c r="F191" s="89"/>
      <c r="G191" s="52"/>
      <c r="H191" s="60"/>
    </row>
    <row r="192" spans="2:8" ht="13.5">
      <c r="B192" s="47" t="s">
        <v>5244</v>
      </c>
      <c r="C192" s="73"/>
      <c r="D192" s="53"/>
      <c r="E192" s="60"/>
      <c r="F192" s="89"/>
      <c r="G192" s="52"/>
      <c r="H192" s="60"/>
    </row>
    <row r="193" spans="2:8" ht="13.5">
      <c r="B193" s="47" t="s">
        <v>5245</v>
      </c>
      <c r="C193" s="73"/>
      <c r="D193" s="53"/>
      <c r="E193" s="60"/>
      <c r="F193" s="89"/>
      <c r="G193" s="52"/>
      <c r="H193" s="60"/>
    </row>
    <row r="194" spans="2:8" ht="13.5">
      <c r="B194" s="47" t="s">
        <v>5246</v>
      </c>
      <c r="C194" s="73"/>
      <c r="D194" s="53"/>
      <c r="E194" s="60"/>
      <c r="F194" s="89"/>
      <c r="G194" s="52"/>
      <c r="H194" s="60"/>
    </row>
    <row r="195" spans="2:8" ht="13.5">
      <c r="B195" s="47" t="s">
        <v>5247</v>
      </c>
      <c r="C195" s="73"/>
      <c r="D195" s="53"/>
      <c r="E195" s="60"/>
      <c r="F195" s="89"/>
      <c r="G195" s="52"/>
      <c r="H195" s="60"/>
    </row>
    <row r="196" spans="2:8" ht="13.5">
      <c r="B196" s="47" t="s">
        <v>5248</v>
      </c>
      <c r="C196" s="73"/>
      <c r="D196" s="53"/>
      <c r="E196" s="60"/>
      <c r="F196" s="89"/>
      <c r="G196" s="52"/>
      <c r="H196" s="60"/>
    </row>
    <row r="197" spans="2:8" ht="13.5">
      <c r="B197" s="47" t="s">
        <v>5249</v>
      </c>
      <c r="C197" s="73"/>
      <c r="D197" s="53"/>
      <c r="E197" s="60"/>
      <c r="F197" s="89"/>
      <c r="G197" s="52"/>
      <c r="H197" s="60"/>
    </row>
    <row r="198" spans="2:8" ht="13.5">
      <c r="B198" s="47" t="s">
        <v>5250</v>
      </c>
      <c r="C198" s="73"/>
      <c r="D198" s="53"/>
      <c r="E198" s="60"/>
      <c r="F198" s="89"/>
      <c r="G198" s="52"/>
      <c r="H198" s="60"/>
    </row>
    <row r="199" spans="2:8" ht="13.5">
      <c r="B199" s="47" t="s">
        <v>5251</v>
      </c>
      <c r="C199" s="73"/>
      <c r="D199" s="53"/>
      <c r="E199" s="60"/>
      <c r="F199" s="89"/>
      <c r="G199" s="52"/>
      <c r="H199" s="60"/>
    </row>
    <row r="200" spans="2:8" ht="13.5">
      <c r="B200" s="47" t="s">
        <v>5252</v>
      </c>
      <c r="C200" s="73"/>
      <c r="D200" s="53"/>
      <c r="E200" s="60"/>
      <c r="F200" s="89"/>
      <c r="G200" s="52"/>
      <c r="H200" s="60"/>
    </row>
    <row r="201" spans="2:8" ht="13.5">
      <c r="B201" s="47" t="s">
        <v>5253</v>
      </c>
      <c r="C201" s="73"/>
      <c r="D201" s="53"/>
      <c r="E201" s="60"/>
      <c r="F201" s="89"/>
      <c r="G201" s="52"/>
      <c r="H201" s="60"/>
    </row>
    <row r="202" spans="2:8" ht="13.5">
      <c r="B202" s="47" t="s">
        <v>5254</v>
      </c>
      <c r="C202" s="73"/>
      <c r="D202" s="53"/>
      <c r="E202" s="60"/>
      <c r="F202" s="89"/>
      <c r="G202" s="52"/>
      <c r="H202" s="60"/>
    </row>
    <row r="203" spans="2:8" ht="13.5">
      <c r="B203" s="47" t="s">
        <v>5255</v>
      </c>
      <c r="C203" s="73"/>
      <c r="D203" s="53"/>
      <c r="E203" s="60"/>
      <c r="F203" s="89"/>
      <c r="G203" s="52"/>
      <c r="H203" s="60"/>
    </row>
    <row r="204" spans="2:8" ht="13.5">
      <c r="B204" s="47" t="s">
        <v>5256</v>
      </c>
      <c r="C204" s="73"/>
      <c r="D204" s="53"/>
      <c r="E204" s="60"/>
      <c r="F204" s="89"/>
      <c r="G204" s="52"/>
      <c r="H204" s="60"/>
    </row>
    <row r="205" spans="2:8" ht="13.5">
      <c r="B205" s="47" t="s">
        <v>5257</v>
      </c>
      <c r="C205" s="73"/>
      <c r="D205" s="53"/>
      <c r="E205" s="60"/>
      <c r="F205" s="89"/>
      <c r="G205" s="52"/>
      <c r="H205" s="60"/>
    </row>
    <row r="206" spans="2:8" ht="13.5">
      <c r="B206" s="47" t="s">
        <v>5258</v>
      </c>
      <c r="C206" s="73"/>
      <c r="D206" s="53"/>
      <c r="E206" s="60"/>
      <c r="F206" s="89"/>
      <c r="G206" s="52"/>
      <c r="H206" s="60"/>
    </row>
    <row r="207" spans="2:8" ht="13.5">
      <c r="B207" s="47" t="s">
        <v>5259</v>
      </c>
      <c r="C207" s="73"/>
      <c r="D207" s="53"/>
      <c r="E207" s="60"/>
      <c r="F207" s="89"/>
      <c r="G207" s="52"/>
      <c r="H207" s="60"/>
    </row>
    <row r="208" spans="2:8" ht="13.5">
      <c r="B208" s="47" t="s">
        <v>5260</v>
      </c>
      <c r="C208" s="73"/>
      <c r="D208" s="53"/>
      <c r="E208" s="60"/>
      <c r="F208" s="89"/>
      <c r="G208" s="52"/>
      <c r="H208" s="60"/>
    </row>
    <row r="209" spans="2:8" ht="13.5">
      <c r="B209" s="47" t="s">
        <v>5261</v>
      </c>
      <c r="C209" s="73"/>
      <c r="D209" s="53"/>
      <c r="E209" s="60"/>
      <c r="F209" s="89"/>
      <c r="G209" s="52"/>
      <c r="H209" s="60"/>
    </row>
    <row r="210" spans="2:8" ht="13.5">
      <c r="B210" s="47" t="s">
        <v>5262</v>
      </c>
      <c r="C210" s="73"/>
      <c r="D210" s="53"/>
      <c r="E210" s="60"/>
      <c r="F210" s="89"/>
      <c r="G210" s="52"/>
      <c r="H210" s="60"/>
    </row>
    <row r="211" spans="2:8" ht="13.5">
      <c r="B211" s="47" t="s">
        <v>5263</v>
      </c>
      <c r="C211" s="73"/>
      <c r="D211" s="53"/>
      <c r="E211" s="60"/>
      <c r="F211" s="89"/>
      <c r="G211" s="52"/>
      <c r="H211" s="60"/>
    </row>
    <row r="212" spans="2:8" ht="13.5">
      <c r="B212" s="47" t="s">
        <v>5264</v>
      </c>
      <c r="C212" s="73"/>
      <c r="D212" s="53"/>
      <c r="E212" s="60"/>
      <c r="F212" s="89"/>
      <c r="G212" s="52"/>
      <c r="H212" s="60"/>
    </row>
    <row r="213" spans="2:8" ht="13.5">
      <c r="B213" s="47" t="s">
        <v>5265</v>
      </c>
      <c r="C213" s="73"/>
      <c r="D213" s="53"/>
      <c r="E213" s="60"/>
      <c r="F213" s="89"/>
      <c r="G213" s="52"/>
      <c r="H213" s="60"/>
    </row>
    <row r="214" spans="2:8" ht="13.5">
      <c r="B214" s="47" t="s">
        <v>5266</v>
      </c>
      <c r="C214" s="73"/>
      <c r="D214" s="53"/>
      <c r="E214" s="60"/>
      <c r="F214" s="89"/>
      <c r="G214" s="52"/>
      <c r="H214" s="60"/>
    </row>
    <row r="215" spans="2:8" ht="13.5">
      <c r="B215" s="47" t="s">
        <v>5267</v>
      </c>
      <c r="C215" s="73"/>
      <c r="D215" s="53"/>
      <c r="E215" s="60"/>
      <c r="F215" s="89"/>
      <c r="G215" s="52"/>
      <c r="H215" s="60"/>
    </row>
    <row r="216" spans="2:8" ht="13.5">
      <c r="B216" s="47" t="s">
        <v>5268</v>
      </c>
      <c r="C216" s="73"/>
      <c r="D216" s="53"/>
      <c r="E216" s="60"/>
      <c r="F216" s="89"/>
      <c r="G216" s="52"/>
      <c r="H216" s="60"/>
    </row>
    <row r="217" spans="2:8" ht="13.5">
      <c r="B217" s="47" t="s">
        <v>5269</v>
      </c>
      <c r="C217" s="73"/>
      <c r="D217" s="53"/>
      <c r="E217" s="60"/>
      <c r="F217" s="89"/>
      <c r="G217" s="52"/>
      <c r="H217" s="60"/>
    </row>
    <row r="218" spans="2:8" ht="13.5">
      <c r="B218" s="47" t="s">
        <v>5270</v>
      </c>
      <c r="C218" s="73"/>
      <c r="D218" s="53"/>
      <c r="E218" s="60"/>
      <c r="F218" s="89"/>
      <c r="G218" s="52"/>
      <c r="H218" s="60"/>
    </row>
    <row r="219" spans="2:8" ht="13.5">
      <c r="B219" s="47" t="s">
        <v>5271</v>
      </c>
      <c r="C219" s="73"/>
      <c r="D219" s="53"/>
      <c r="E219" s="60"/>
      <c r="F219" s="89"/>
      <c r="G219" s="52"/>
      <c r="H219" s="60"/>
    </row>
    <row r="220" spans="2:8" ht="13.5">
      <c r="B220" s="47" t="s">
        <v>5272</v>
      </c>
      <c r="C220" s="73"/>
      <c r="D220" s="53"/>
      <c r="E220" s="60"/>
      <c r="F220" s="89"/>
      <c r="G220" s="52"/>
      <c r="H220" s="60"/>
    </row>
    <row r="221" spans="2:8" ht="13.5">
      <c r="B221" s="47" t="s">
        <v>5273</v>
      </c>
      <c r="C221" s="73"/>
      <c r="D221" s="53"/>
      <c r="E221" s="60"/>
      <c r="F221" s="89"/>
      <c r="G221" s="52"/>
      <c r="H221" s="60"/>
    </row>
    <row r="222" spans="2:8" ht="13.5">
      <c r="B222" s="47" t="s">
        <v>5274</v>
      </c>
      <c r="C222" s="73"/>
      <c r="D222" s="53"/>
      <c r="E222" s="60"/>
      <c r="F222" s="89"/>
      <c r="G222" s="52"/>
      <c r="H222" s="60"/>
    </row>
    <row r="223" spans="2:8" ht="13.5">
      <c r="B223" s="47" t="s">
        <v>5275</v>
      </c>
      <c r="C223" s="73"/>
      <c r="D223" s="53"/>
      <c r="E223" s="60"/>
      <c r="F223" s="89"/>
      <c r="G223" s="52"/>
      <c r="H223" s="60"/>
    </row>
    <row r="224" spans="2:8" ht="13.5">
      <c r="B224" s="47" t="s">
        <v>5276</v>
      </c>
      <c r="C224" s="73"/>
      <c r="D224" s="53"/>
      <c r="E224" s="60"/>
      <c r="F224" s="89"/>
      <c r="G224" s="52"/>
      <c r="H224" s="60"/>
    </row>
    <row r="225" spans="2:8" ht="13.5">
      <c r="B225" s="47" t="s">
        <v>5277</v>
      </c>
      <c r="C225" s="73"/>
      <c r="D225" s="53"/>
      <c r="E225" s="60"/>
      <c r="F225" s="89"/>
      <c r="G225" s="52"/>
      <c r="H225" s="60"/>
    </row>
    <row r="226" spans="2:8" ht="13.5">
      <c r="B226" s="47" t="s">
        <v>5278</v>
      </c>
      <c r="C226" s="73"/>
      <c r="D226" s="53"/>
      <c r="E226" s="60"/>
      <c r="F226" s="89"/>
      <c r="G226" s="52"/>
      <c r="H226" s="60"/>
    </row>
    <row r="227" spans="2:8" ht="13.5">
      <c r="B227" s="47" t="s">
        <v>5279</v>
      </c>
      <c r="C227" s="73"/>
      <c r="D227" s="53"/>
      <c r="E227" s="60"/>
      <c r="F227" s="89"/>
      <c r="G227" s="52"/>
      <c r="H227" s="60"/>
    </row>
    <row r="228" spans="2:8" ht="13.5">
      <c r="B228" s="47" t="s">
        <v>5280</v>
      </c>
      <c r="C228" s="73"/>
      <c r="D228" s="53"/>
      <c r="E228" s="60"/>
      <c r="F228" s="89"/>
      <c r="G228" s="52"/>
      <c r="H228" s="60"/>
    </row>
    <row r="229" spans="2:8" ht="13.5">
      <c r="B229" s="47" t="s">
        <v>5281</v>
      </c>
      <c r="C229" s="73"/>
      <c r="D229" s="53"/>
      <c r="E229" s="60"/>
      <c r="F229" s="89"/>
      <c r="G229" s="52"/>
      <c r="H229" s="60"/>
    </row>
    <row r="230" spans="2:8" ht="13.5">
      <c r="B230" s="47" t="s">
        <v>5282</v>
      </c>
      <c r="C230" s="73"/>
      <c r="D230" s="53"/>
      <c r="E230" s="60"/>
      <c r="F230" s="89"/>
      <c r="G230" s="52"/>
      <c r="H230" s="60"/>
    </row>
    <row r="231" spans="2:8" ht="13.5">
      <c r="B231" s="47" t="s">
        <v>5283</v>
      </c>
      <c r="C231" s="73"/>
      <c r="D231" s="53"/>
      <c r="E231" s="60"/>
      <c r="F231" s="89"/>
      <c r="G231" s="52"/>
      <c r="H231" s="60"/>
    </row>
    <row r="232" spans="2:8" ht="13.5">
      <c r="B232" s="47" t="s">
        <v>5284</v>
      </c>
      <c r="C232" s="73"/>
      <c r="D232" s="53"/>
      <c r="E232" s="60"/>
      <c r="F232" s="89"/>
      <c r="G232" s="52"/>
      <c r="H232" s="60"/>
    </row>
    <row r="233" spans="2:8" ht="13.5">
      <c r="B233" s="47" t="s">
        <v>5285</v>
      </c>
      <c r="C233" s="73"/>
      <c r="D233" s="53"/>
      <c r="E233" s="60"/>
      <c r="F233" s="89"/>
      <c r="G233" s="52"/>
      <c r="H233" s="60"/>
    </row>
    <row r="234" spans="2:8" ht="13.5">
      <c r="B234" s="47" t="s">
        <v>5286</v>
      </c>
      <c r="C234" s="73"/>
      <c r="D234" s="53"/>
      <c r="E234" s="60"/>
      <c r="F234" s="89"/>
      <c r="G234" s="52"/>
      <c r="H234" s="60"/>
    </row>
    <row r="235" spans="2:8" ht="13.5">
      <c r="B235" s="47" t="s">
        <v>5287</v>
      </c>
      <c r="C235" s="73"/>
      <c r="D235" s="53"/>
      <c r="E235" s="60"/>
      <c r="F235" s="89"/>
      <c r="G235" s="52"/>
      <c r="H235" s="60"/>
    </row>
    <row r="236" spans="2:8" ht="13.5">
      <c r="B236" s="47" t="s">
        <v>5288</v>
      </c>
      <c r="C236" s="73"/>
      <c r="D236" s="53"/>
      <c r="E236" s="60"/>
      <c r="F236" s="89"/>
      <c r="G236" s="52"/>
      <c r="H236" s="60"/>
    </row>
    <row r="237" spans="2:8" ht="13.5">
      <c r="B237" s="47" t="s">
        <v>5289</v>
      </c>
      <c r="C237" s="73"/>
      <c r="D237" s="53"/>
      <c r="E237" s="60"/>
      <c r="F237" s="89"/>
      <c r="G237" s="52"/>
      <c r="H237" s="60"/>
    </row>
    <row r="238" spans="2:8" ht="13.5">
      <c r="B238" s="47" t="s">
        <v>5290</v>
      </c>
      <c r="C238" s="73"/>
      <c r="D238" s="53"/>
      <c r="E238" s="60"/>
      <c r="F238" s="89"/>
      <c r="G238" s="52"/>
      <c r="H238" s="60"/>
    </row>
    <row r="239" spans="2:8" ht="13.5">
      <c r="B239" s="47" t="s">
        <v>5291</v>
      </c>
      <c r="C239" s="73"/>
      <c r="D239" s="53"/>
      <c r="E239" s="60"/>
      <c r="F239" s="89"/>
      <c r="G239" s="52"/>
      <c r="H239" s="60"/>
    </row>
    <row r="240" spans="2:8" ht="13.5">
      <c r="B240" s="47" t="s">
        <v>5292</v>
      </c>
      <c r="C240" s="73"/>
      <c r="D240" s="53"/>
      <c r="E240" s="60"/>
      <c r="F240" s="89"/>
      <c r="G240" s="52"/>
      <c r="H240" s="60"/>
    </row>
    <row r="241" spans="2:8" ht="13.5">
      <c r="B241" s="47" t="s">
        <v>5293</v>
      </c>
      <c r="C241" s="73"/>
      <c r="D241" s="53"/>
      <c r="E241" s="60"/>
      <c r="F241" s="89"/>
      <c r="G241" s="52"/>
      <c r="H241" s="60"/>
    </row>
    <row r="242" spans="2:8" ht="13.5">
      <c r="B242" s="47" t="s">
        <v>5294</v>
      </c>
      <c r="C242" s="73"/>
      <c r="D242" s="53"/>
      <c r="E242" s="60"/>
      <c r="F242" s="89"/>
      <c r="G242" s="52"/>
      <c r="H242" s="60"/>
    </row>
    <row r="243" spans="2:8" ht="13.5">
      <c r="B243" s="47" t="s">
        <v>5295</v>
      </c>
      <c r="C243" s="73"/>
      <c r="D243" s="53"/>
      <c r="E243" s="60"/>
      <c r="F243" s="89"/>
      <c r="G243" s="52"/>
      <c r="H243" s="60"/>
    </row>
    <row r="244" spans="2:8" ht="13.5">
      <c r="B244" s="47" t="s">
        <v>5296</v>
      </c>
      <c r="C244" s="73"/>
      <c r="D244" s="53"/>
      <c r="E244" s="60"/>
      <c r="F244" s="89"/>
      <c r="G244" s="52"/>
      <c r="H244" s="60"/>
    </row>
    <row r="245" spans="2:8" ht="13.5">
      <c r="B245" s="47" t="s">
        <v>5297</v>
      </c>
      <c r="C245" s="73"/>
      <c r="D245" s="53"/>
      <c r="E245" s="60"/>
      <c r="F245" s="89"/>
      <c r="G245" s="52"/>
      <c r="H245" s="60"/>
    </row>
    <row r="246" spans="2:8" ht="13.5">
      <c r="B246" s="47" t="s">
        <v>5298</v>
      </c>
      <c r="C246" s="73"/>
      <c r="D246" s="53"/>
      <c r="E246" s="60"/>
      <c r="F246" s="89"/>
      <c r="G246" s="52"/>
      <c r="H246" s="60"/>
    </row>
    <row r="247" spans="2:8" ht="13.5">
      <c r="B247" s="47" t="s">
        <v>5299</v>
      </c>
      <c r="C247" s="73"/>
      <c r="D247" s="53"/>
      <c r="E247" s="60"/>
      <c r="F247" s="89"/>
      <c r="G247" s="52"/>
      <c r="H247" s="60"/>
    </row>
    <row r="248" spans="2:8" ht="13.5">
      <c r="B248" s="47" t="s">
        <v>5300</v>
      </c>
      <c r="C248" s="73"/>
      <c r="D248" s="53"/>
      <c r="E248" s="60"/>
      <c r="F248" s="89"/>
      <c r="G248" s="52"/>
      <c r="H248" s="60"/>
    </row>
    <row r="249" spans="2:8" ht="13.5">
      <c r="B249" s="47" t="s">
        <v>5301</v>
      </c>
      <c r="C249" s="73"/>
      <c r="D249" s="53"/>
      <c r="E249" s="60"/>
      <c r="F249" s="89"/>
      <c r="G249" s="52"/>
      <c r="H249" s="60"/>
    </row>
    <row r="250" spans="2:8" ht="13.5">
      <c r="B250" s="47" t="s">
        <v>5302</v>
      </c>
      <c r="C250" s="73"/>
      <c r="D250" s="53"/>
      <c r="E250" s="60"/>
      <c r="F250" s="89"/>
      <c r="G250" s="52"/>
      <c r="H250" s="60"/>
    </row>
    <row r="251" spans="2:8" ht="13.5">
      <c r="B251" s="47" t="s">
        <v>5303</v>
      </c>
      <c r="C251" s="73"/>
      <c r="D251" s="53"/>
      <c r="E251" s="60"/>
      <c r="F251" s="89"/>
      <c r="G251" s="52"/>
      <c r="H251" s="60"/>
    </row>
    <row r="252" spans="2:8" ht="13.5">
      <c r="B252" s="47" t="s">
        <v>5304</v>
      </c>
      <c r="C252" s="73"/>
      <c r="D252" s="53"/>
      <c r="E252" s="60"/>
      <c r="F252" s="89"/>
      <c r="G252" s="52"/>
      <c r="H252" s="60"/>
    </row>
    <row r="253" spans="2:8" ht="13.5">
      <c r="B253" s="47" t="s">
        <v>5305</v>
      </c>
      <c r="C253" s="73"/>
      <c r="D253" s="53"/>
      <c r="E253" s="60"/>
      <c r="F253" s="89"/>
      <c r="G253" s="52"/>
      <c r="H253" s="60"/>
    </row>
    <row r="254" spans="2:8" ht="13.5">
      <c r="B254" s="47" t="s">
        <v>5306</v>
      </c>
      <c r="C254" s="73"/>
      <c r="D254" s="53"/>
      <c r="E254" s="60"/>
      <c r="F254" s="89"/>
      <c r="G254" s="52"/>
      <c r="H254" s="60"/>
    </row>
    <row r="255" spans="2:8" ht="13.5">
      <c r="B255" s="47" t="s">
        <v>5307</v>
      </c>
      <c r="C255" s="73"/>
      <c r="D255" s="53"/>
      <c r="E255" s="60"/>
      <c r="F255" s="89"/>
      <c r="G255" s="52"/>
      <c r="H255" s="60"/>
    </row>
    <row r="256" spans="2:8" ht="13.5">
      <c r="B256" s="47" t="s">
        <v>5308</v>
      </c>
      <c r="C256" s="73"/>
      <c r="D256" s="53"/>
      <c r="E256" s="60"/>
      <c r="F256" s="89"/>
      <c r="G256" s="52"/>
      <c r="H256" s="60"/>
    </row>
    <row r="257" spans="2:8" ht="13.5">
      <c r="B257" s="47" t="s">
        <v>5309</v>
      </c>
      <c r="C257" s="73"/>
      <c r="D257" s="53"/>
      <c r="E257" s="60"/>
      <c r="F257" s="89"/>
      <c r="G257" s="52"/>
      <c r="H257" s="60"/>
    </row>
    <row r="258" spans="2:8" ht="13.5">
      <c r="B258" s="47" t="s">
        <v>5310</v>
      </c>
      <c r="C258" s="73"/>
      <c r="D258" s="53"/>
      <c r="E258" s="60"/>
      <c r="F258" s="89"/>
      <c r="G258" s="52"/>
      <c r="H258" s="60"/>
    </row>
    <row r="259" spans="2:8" ht="13.5">
      <c r="B259" s="47" t="s">
        <v>5311</v>
      </c>
      <c r="C259" s="73"/>
      <c r="D259" s="53"/>
      <c r="E259" s="60"/>
      <c r="F259" s="89"/>
      <c r="G259" s="52"/>
      <c r="H259" s="60"/>
    </row>
    <row r="260" spans="2:8" ht="13.5">
      <c r="B260" s="47" t="s">
        <v>5312</v>
      </c>
      <c r="C260" s="73"/>
      <c r="D260" s="53"/>
      <c r="E260" s="60"/>
      <c r="F260" s="89"/>
      <c r="G260" s="52"/>
      <c r="H260" s="60"/>
    </row>
    <row r="261" spans="2:8" ht="13.5">
      <c r="B261" s="47" t="s">
        <v>5313</v>
      </c>
      <c r="C261" s="73"/>
      <c r="D261" s="53"/>
      <c r="E261" s="60"/>
      <c r="F261" s="89"/>
      <c r="G261" s="52"/>
      <c r="H261" s="60"/>
    </row>
    <row r="262" spans="2:8" ht="13.5">
      <c r="B262" s="47" t="s">
        <v>5314</v>
      </c>
      <c r="C262" s="73"/>
      <c r="D262" s="53"/>
      <c r="E262" s="60"/>
      <c r="F262" s="89"/>
      <c r="G262" s="52"/>
      <c r="H262" s="60"/>
    </row>
    <row r="263" spans="2:8" ht="13.5">
      <c r="B263" s="47" t="s">
        <v>5315</v>
      </c>
      <c r="C263" s="73"/>
      <c r="D263" s="53"/>
      <c r="E263" s="60"/>
      <c r="F263" s="89"/>
      <c r="G263" s="52"/>
      <c r="H263" s="60"/>
    </row>
    <row r="264" spans="2:8" ht="13.5">
      <c r="B264" s="47" t="s">
        <v>5316</v>
      </c>
      <c r="C264" s="73"/>
      <c r="D264" s="53"/>
      <c r="E264" s="60"/>
      <c r="F264" s="89"/>
      <c r="G264" s="52"/>
      <c r="H264" s="60"/>
    </row>
    <row r="265" spans="2:8" ht="13.5">
      <c r="B265" s="47" t="s">
        <v>5317</v>
      </c>
      <c r="C265" s="73"/>
      <c r="D265" s="53"/>
      <c r="E265" s="60"/>
      <c r="F265" s="89"/>
      <c r="G265" s="52"/>
      <c r="H265" s="60"/>
    </row>
    <row r="266" spans="2:8" ht="13.5">
      <c r="B266" s="47" t="s">
        <v>5318</v>
      </c>
      <c r="C266" s="73"/>
      <c r="D266" s="53"/>
      <c r="E266" s="60"/>
      <c r="F266" s="89"/>
      <c r="G266" s="52"/>
      <c r="H266" s="60"/>
    </row>
    <row r="267" spans="2:8" ht="13.5">
      <c r="B267" s="47" t="s">
        <v>5319</v>
      </c>
      <c r="C267" s="73"/>
      <c r="D267" s="53"/>
      <c r="E267" s="60"/>
      <c r="F267" s="89"/>
      <c r="G267" s="52"/>
      <c r="H267" s="60"/>
    </row>
    <row r="268" spans="2:8" ht="13.5">
      <c r="B268" s="47" t="s">
        <v>5320</v>
      </c>
      <c r="C268" s="73"/>
      <c r="D268" s="53"/>
      <c r="E268" s="60"/>
      <c r="F268" s="89"/>
      <c r="G268" s="52"/>
      <c r="H268" s="60"/>
    </row>
    <row r="269" spans="2:8" ht="13.5">
      <c r="B269" s="47" t="s">
        <v>5321</v>
      </c>
      <c r="C269" s="73"/>
      <c r="D269" s="53"/>
      <c r="E269" s="60"/>
      <c r="F269" s="89"/>
      <c r="G269" s="52"/>
      <c r="H269" s="60"/>
    </row>
    <row r="270" spans="2:8" ht="13.5">
      <c r="B270" s="47" t="s">
        <v>5322</v>
      </c>
      <c r="C270" s="73"/>
      <c r="D270" s="53"/>
      <c r="E270" s="60"/>
      <c r="F270" s="89"/>
      <c r="G270" s="52"/>
      <c r="H270" s="60"/>
    </row>
    <row r="271" spans="2:8" ht="13.5">
      <c r="B271" s="47" t="s">
        <v>5323</v>
      </c>
      <c r="C271" s="73"/>
      <c r="D271" s="53"/>
      <c r="E271" s="60"/>
      <c r="F271" s="89"/>
      <c r="G271" s="52"/>
      <c r="H271" s="60"/>
    </row>
    <row r="272" spans="2:8" ht="13.5">
      <c r="B272" s="47" t="s">
        <v>5324</v>
      </c>
      <c r="C272" s="73"/>
      <c r="D272" s="53"/>
      <c r="E272" s="60"/>
      <c r="F272" s="89"/>
      <c r="G272" s="52"/>
      <c r="H272" s="60"/>
    </row>
    <row r="273" spans="2:8" ht="13.5">
      <c r="B273" s="47" t="s">
        <v>5325</v>
      </c>
      <c r="C273" s="73"/>
      <c r="D273" s="53"/>
      <c r="E273" s="60"/>
      <c r="F273" s="89"/>
      <c r="G273" s="52"/>
      <c r="H273" s="60"/>
    </row>
    <row r="274" spans="2:8" ht="13.5">
      <c r="B274" s="47" t="s">
        <v>5326</v>
      </c>
      <c r="C274" s="73"/>
      <c r="D274" s="53"/>
      <c r="E274" s="60"/>
      <c r="F274" s="89"/>
      <c r="G274" s="52"/>
      <c r="H274" s="60"/>
    </row>
    <row r="275" spans="2:8" ht="13.5">
      <c r="B275" s="47" t="s">
        <v>5327</v>
      </c>
      <c r="C275" s="73"/>
      <c r="D275" s="53"/>
      <c r="E275" s="60"/>
      <c r="F275" s="89"/>
      <c r="G275" s="52"/>
      <c r="H275" s="60"/>
    </row>
    <row r="276" spans="2:8" ht="13.5">
      <c r="B276" s="47" t="s">
        <v>5328</v>
      </c>
      <c r="C276" s="73"/>
      <c r="D276" s="53"/>
      <c r="E276" s="60"/>
      <c r="F276" s="89"/>
      <c r="G276" s="52"/>
      <c r="H276" s="60"/>
    </row>
    <row r="277" spans="2:8" ht="13.5">
      <c r="B277" s="47" t="s">
        <v>5329</v>
      </c>
      <c r="C277" s="73"/>
      <c r="D277" s="53"/>
      <c r="E277" s="60"/>
      <c r="F277" s="89"/>
      <c r="G277" s="52"/>
      <c r="H277" s="60"/>
    </row>
    <row r="278" spans="2:8" ht="13.5">
      <c r="B278" s="47" t="s">
        <v>5330</v>
      </c>
      <c r="C278" s="73"/>
      <c r="D278" s="53"/>
      <c r="E278" s="60"/>
      <c r="F278" s="89"/>
      <c r="G278" s="52"/>
      <c r="H278" s="60"/>
    </row>
    <row r="279" spans="2:8" ht="13.5">
      <c r="B279" s="47" t="s">
        <v>5331</v>
      </c>
      <c r="C279" s="73"/>
      <c r="D279" s="53"/>
      <c r="E279" s="60"/>
      <c r="F279" s="89"/>
      <c r="G279" s="52"/>
      <c r="H279" s="60"/>
    </row>
    <row r="280" spans="2:8" ht="13.5">
      <c r="B280" s="47" t="s">
        <v>5332</v>
      </c>
      <c r="C280" s="73"/>
      <c r="D280" s="53"/>
      <c r="E280" s="60"/>
      <c r="F280" s="89"/>
      <c r="G280" s="52"/>
      <c r="H280" s="60"/>
    </row>
    <row r="281" spans="2:8" ht="13.5">
      <c r="B281" s="47" t="s">
        <v>5333</v>
      </c>
      <c r="C281" s="73"/>
      <c r="D281" s="53"/>
      <c r="E281" s="60"/>
      <c r="F281" s="89"/>
      <c r="G281" s="52"/>
      <c r="H281" s="60"/>
    </row>
    <row r="282" spans="2:8" ht="13.5">
      <c r="B282" s="47" t="s">
        <v>5334</v>
      </c>
      <c r="C282" s="73"/>
      <c r="D282" s="53"/>
      <c r="E282" s="60"/>
      <c r="F282" s="89"/>
      <c r="G282" s="52"/>
      <c r="H282" s="60"/>
    </row>
    <row r="283" spans="2:8" ht="13.5">
      <c r="B283" s="47" t="s">
        <v>5335</v>
      </c>
      <c r="C283" s="73"/>
      <c r="D283" s="53"/>
      <c r="E283" s="60"/>
      <c r="F283" s="89"/>
      <c r="G283" s="52"/>
      <c r="H283" s="60"/>
    </row>
    <row r="284" spans="2:8" ht="13.5">
      <c r="B284" s="47" t="s">
        <v>5336</v>
      </c>
      <c r="C284" s="73"/>
      <c r="D284" s="53"/>
      <c r="E284" s="60"/>
      <c r="F284" s="89"/>
      <c r="G284" s="52"/>
      <c r="H284" s="60"/>
    </row>
    <row r="285" spans="2:8" ht="13.5">
      <c r="B285" s="47" t="s">
        <v>5337</v>
      </c>
      <c r="C285" s="73"/>
      <c r="D285" s="53"/>
      <c r="E285" s="60"/>
      <c r="F285" s="89"/>
      <c r="G285" s="52"/>
      <c r="H285" s="60"/>
    </row>
    <row r="286" spans="2:8" ht="13.5">
      <c r="B286" s="47" t="s">
        <v>5338</v>
      </c>
      <c r="C286" s="73"/>
      <c r="D286" s="53"/>
      <c r="E286" s="60"/>
      <c r="F286" s="89"/>
      <c r="G286" s="52"/>
      <c r="H286" s="60"/>
    </row>
    <row r="287" spans="2:8" ht="13.5">
      <c r="B287" s="47" t="s">
        <v>5339</v>
      </c>
      <c r="C287" s="73"/>
      <c r="D287" s="53"/>
      <c r="E287" s="60"/>
      <c r="F287" s="89"/>
      <c r="G287" s="52"/>
      <c r="H287" s="60"/>
    </row>
    <row r="288" spans="2:8" ht="13.5">
      <c r="B288" s="47" t="s">
        <v>5340</v>
      </c>
      <c r="C288" s="73"/>
      <c r="D288" s="53"/>
      <c r="E288" s="60"/>
      <c r="F288" s="89"/>
      <c r="G288" s="52"/>
      <c r="H288" s="60"/>
    </row>
    <row r="289" spans="2:8" ht="13.5">
      <c r="B289" s="47" t="s">
        <v>5341</v>
      </c>
      <c r="C289" s="73"/>
      <c r="D289" s="53"/>
      <c r="E289" s="60"/>
      <c r="F289" s="89"/>
      <c r="G289" s="52"/>
      <c r="H289" s="60"/>
    </row>
    <row r="290" spans="2:8" ht="13.5">
      <c r="B290" s="47" t="s">
        <v>5342</v>
      </c>
      <c r="C290" s="73"/>
      <c r="D290" s="53"/>
      <c r="E290" s="60"/>
      <c r="F290" s="89"/>
      <c r="G290" s="52"/>
      <c r="H290" s="60"/>
    </row>
    <row r="291" spans="2:8" ht="13.5">
      <c r="B291" s="47" t="s">
        <v>5343</v>
      </c>
      <c r="C291" s="73"/>
      <c r="D291" s="53"/>
      <c r="E291" s="60"/>
      <c r="F291" s="89"/>
      <c r="G291" s="52"/>
      <c r="H291" s="60"/>
    </row>
    <row r="292" spans="2:8" ht="13.5">
      <c r="B292" s="47" t="s">
        <v>5344</v>
      </c>
      <c r="C292" s="73"/>
      <c r="D292" s="53"/>
      <c r="E292" s="60"/>
      <c r="F292" s="89"/>
      <c r="G292" s="52"/>
      <c r="H292" s="60"/>
    </row>
    <row r="293" spans="2:8" ht="13.5">
      <c r="B293" s="47" t="s">
        <v>5345</v>
      </c>
      <c r="C293" s="73"/>
      <c r="D293" s="53"/>
      <c r="E293" s="60"/>
      <c r="F293" s="89"/>
      <c r="G293" s="52"/>
      <c r="H293" s="60"/>
    </row>
    <row r="294" spans="2:8" ht="13.5">
      <c r="B294" s="47" t="s">
        <v>5346</v>
      </c>
      <c r="C294" s="73"/>
      <c r="D294" s="53"/>
      <c r="E294" s="60"/>
      <c r="F294" s="89"/>
      <c r="G294" s="52"/>
      <c r="H294" s="60"/>
    </row>
    <row r="295" spans="2:8" ht="13.5">
      <c r="B295" s="47" t="s">
        <v>5347</v>
      </c>
      <c r="C295" s="73"/>
      <c r="D295" s="53"/>
      <c r="E295" s="60"/>
      <c r="F295" s="89"/>
      <c r="G295" s="52"/>
      <c r="H295" s="60"/>
    </row>
    <row r="296" spans="2:8" ht="13.5">
      <c r="B296" s="47" t="s">
        <v>5348</v>
      </c>
      <c r="C296" s="73"/>
      <c r="D296" s="53"/>
      <c r="E296" s="60"/>
      <c r="F296" s="89"/>
      <c r="G296" s="52"/>
      <c r="H296" s="60"/>
    </row>
    <row r="297" spans="2:8" ht="13.5">
      <c r="B297" s="47" t="s">
        <v>5349</v>
      </c>
      <c r="C297" s="73"/>
      <c r="D297" s="53"/>
      <c r="E297" s="60"/>
      <c r="F297" s="89"/>
      <c r="G297" s="52"/>
      <c r="H297" s="60"/>
    </row>
    <row r="298" spans="2:8" ht="13.5">
      <c r="B298" s="47" t="s">
        <v>5350</v>
      </c>
      <c r="C298" s="73"/>
      <c r="D298" s="53"/>
      <c r="E298" s="60"/>
      <c r="F298" s="89"/>
      <c r="G298" s="52"/>
      <c r="H298" s="60"/>
    </row>
    <row r="299" spans="2:8" ht="13.5">
      <c r="B299" s="47" t="s">
        <v>5351</v>
      </c>
      <c r="C299" s="73"/>
      <c r="D299" s="53"/>
      <c r="E299" s="60"/>
      <c r="F299" s="89"/>
      <c r="G299" s="52"/>
      <c r="H299" s="60"/>
    </row>
    <row r="300" spans="2:8" ht="13.5">
      <c r="B300" s="47" t="s">
        <v>5352</v>
      </c>
      <c r="C300" s="73"/>
      <c r="D300" s="53"/>
      <c r="E300" s="60"/>
      <c r="F300" s="89"/>
      <c r="G300" s="52"/>
      <c r="H300" s="60"/>
    </row>
    <row r="301" spans="2:8" ht="13.5">
      <c r="B301" s="47" t="s">
        <v>5353</v>
      </c>
      <c r="C301" s="73"/>
      <c r="D301" s="53"/>
      <c r="E301" s="60"/>
      <c r="F301" s="89"/>
      <c r="G301" s="52"/>
      <c r="H301" s="60"/>
    </row>
    <row r="302" spans="2:8" ht="13.5">
      <c r="B302" s="47" t="s">
        <v>5354</v>
      </c>
      <c r="C302" s="73"/>
      <c r="D302" s="53"/>
      <c r="E302" s="60"/>
      <c r="F302" s="89"/>
      <c r="G302" s="52"/>
      <c r="H302" s="60"/>
    </row>
    <row r="303" spans="2:8" ht="13.5">
      <c r="B303" s="47" t="s">
        <v>5355</v>
      </c>
      <c r="C303" s="73"/>
      <c r="D303" s="53"/>
      <c r="E303" s="60"/>
      <c r="F303" s="89"/>
      <c r="G303" s="52"/>
      <c r="H303" s="60"/>
    </row>
    <row r="304" spans="2:8" ht="13.5">
      <c r="B304" s="47" t="s">
        <v>5356</v>
      </c>
      <c r="C304" s="73"/>
      <c r="D304" s="53"/>
      <c r="E304" s="60"/>
      <c r="F304" s="89"/>
      <c r="G304" s="52"/>
      <c r="H304" s="60"/>
    </row>
    <row r="305" spans="2:8" ht="13.5">
      <c r="B305" s="47" t="s">
        <v>5357</v>
      </c>
      <c r="C305" s="73"/>
      <c r="D305" s="53"/>
      <c r="E305" s="60"/>
      <c r="F305" s="89"/>
      <c r="G305" s="52"/>
      <c r="H305" s="60"/>
    </row>
    <row r="306" spans="2:8" ht="13.5">
      <c r="B306" s="47" t="s">
        <v>5358</v>
      </c>
      <c r="C306" s="73"/>
      <c r="D306" s="53"/>
      <c r="E306" s="60"/>
      <c r="F306" s="89"/>
      <c r="G306" s="52"/>
      <c r="H306" s="60"/>
    </row>
    <row r="307" spans="2:8" ht="13.5">
      <c r="B307" s="47" t="s">
        <v>5359</v>
      </c>
      <c r="C307" s="73"/>
      <c r="D307" s="53"/>
      <c r="E307" s="60"/>
      <c r="F307" s="89"/>
      <c r="G307" s="52"/>
      <c r="H307" s="60"/>
    </row>
    <row r="308" spans="2:8" ht="13.5">
      <c r="B308" s="47" t="s">
        <v>5360</v>
      </c>
      <c r="C308" s="73"/>
      <c r="D308" s="53"/>
      <c r="E308" s="60"/>
      <c r="F308" s="89"/>
      <c r="G308" s="52"/>
      <c r="H308" s="60"/>
    </row>
    <row r="309" spans="2:8" ht="13.5">
      <c r="B309" s="47" t="s">
        <v>5361</v>
      </c>
      <c r="C309" s="73"/>
      <c r="D309" s="53"/>
      <c r="E309" s="60"/>
      <c r="F309" s="89"/>
      <c r="G309" s="52"/>
      <c r="H309" s="60"/>
    </row>
    <row r="310" spans="2:8" ht="13.5">
      <c r="B310" s="47" t="s">
        <v>5362</v>
      </c>
      <c r="C310" s="73"/>
      <c r="D310" s="53"/>
      <c r="E310" s="60"/>
      <c r="F310" s="89"/>
      <c r="G310" s="52"/>
      <c r="H310" s="60"/>
    </row>
    <row r="311" spans="2:8" ht="13.5">
      <c r="B311" s="47" t="s">
        <v>5363</v>
      </c>
      <c r="C311" s="73"/>
      <c r="D311" s="53"/>
      <c r="E311" s="60"/>
      <c r="F311" s="89"/>
      <c r="G311" s="52"/>
      <c r="H311" s="60"/>
    </row>
    <row r="312" spans="2:8" ht="13.5">
      <c r="B312" s="47" t="s">
        <v>5364</v>
      </c>
      <c r="C312" s="73"/>
      <c r="D312" s="53"/>
      <c r="E312" s="60"/>
      <c r="F312" s="89"/>
      <c r="G312" s="52"/>
      <c r="H312" s="60"/>
    </row>
    <row r="313" spans="2:8" ht="13.5">
      <c r="B313" s="47" t="s">
        <v>5365</v>
      </c>
      <c r="C313" s="73"/>
      <c r="D313" s="53"/>
      <c r="E313" s="60"/>
      <c r="F313" s="89"/>
      <c r="G313" s="52"/>
      <c r="H313" s="60"/>
    </row>
    <row r="314" spans="2:8" ht="13.5">
      <c r="B314" s="47" t="s">
        <v>5366</v>
      </c>
      <c r="C314" s="73"/>
      <c r="D314" s="53"/>
      <c r="E314" s="60"/>
      <c r="F314" s="89"/>
      <c r="G314" s="52"/>
      <c r="H314" s="60"/>
    </row>
    <row r="315" spans="2:8" ht="13.5">
      <c r="B315" s="47" t="s">
        <v>5367</v>
      </c>
      <c r="C315" s="73"/>
      <c r="D315" s="53"/>
      <c r="E315" s="60"/>
      <c r="F315" s="89"/>
      <c r="G315" s="52"/>
      <c r="H315" s="60"/>
    </row>
    <row r="316" spans="2:8" ht="13.5">
      <c r="B316" s="47" t="s">
        <v>5368</v>
      </c>
      <c r="C316" s="73"/>
      <c r="D316" s="53"/>
      <c r="E316" s="60"/>
      <c r="F316" s="89"/>
      <c r="G316" s="52"/>
      <c r="H316" s="60"/>
    </row>
    <row r="317" spans="2:8" ht="13.5">
      <c r="B317" s="47" t="s">
        <v>5369</v>
      </c>
      <c r="C317" s="73"/>
      <c r="D317" s="53"/>
      <c r="E317" s="60"/>
      <c r="F317" s="89"/>
      <c r="G317" s="52"/>
      <c r="H317" s="60"/>
    </row>
    <row r="318" spans="2:8" ht="13.5">
      <c r="B318" s="47" t="s">
        <v>5370</v>
      </c>
      <c r="C318" s="73"/>
      <c r="D318" s="53"/>
      <c r="E318" s="60"/>
      <c r="F318" s="89"/>
      <c r="G318" s="52"/>
      <c r="H318" s="60"/>
    </row>
    <row r="319" spans="2:8" ht="13.5">
      <c r="B319" s="47" t="s">
        <v>5371</v>
      </c>
      <c r="C319" s="73"/>
      <c r="D319" s="53"/>
      <c r="E319" s="60"/>
      <c r="F319" s="89"/>
      <c r="G319" s="52"/>
      <c r="H319" s="60"/>
    </row>
    <row r="320" spans="2:8" ht="13.5">
      <c r="B320" s="47" t="s">
        <v>5372</v>
      </c>
      <c r="C320" s="73"/>
      <c r="D320" s="53"/>
      <c r="E320" s="60"/>
      <c r="F320" s="89"/>
      <c r="G320" s="52"/>
      <c r="H320" s="60"/>
    </row>
    <row r="321" spans="2:8" ht="13.5">
      <c r="B321" s="47" t="s">
        <v>5373</v>
      </c>
      <c r="C321" s="73"/>
      <c r="D321" s="53"/>
      <c r="E321" s="60"/>
      <c r="F321" s="89"/>
      <c r="G321" s="52"/>
      <c r="H321" s="60"/>
    </row>
    <row r="322" spans="2:8" ht="13.5">
      <c r="B322" s="47" t="s">
        <v>5374</v>
      </c>
      <c r="C322" s="73"/>
      <c r="D322" s="53"/>
      <c r="E322" s="60"/>
      <c r="F322" s="89"/>
      <c r="G322" s="52"/>
      <c r="H322" s="60"/>
    </row>
    <row r="323" spans="2:8" ht="13.5">
      <c r="B323" s="47" t="s">
        <v>5375</v>
      </c>
      <c r="C323" s="73"/>
      <c r="D323" s="53"/>
      <c r="E323" s="60"/>
      <c r="F323" s="89"/>
      <c r="G323" s="52"/>
      <c r="H323" s="60"/>
    </row>
    <row r="324" spans="2:8" ht="13.5">
      <c r="B324" s="47" t="s">
        <v>5376</v>
      </c>
      <c r="C324" s="73"/>
      <c r="D324" s="53"/>
      <c r="E324" s="60"/>
      <c r="F324" s="89"/>
      <c r="G324" s="52"/>
      <c r="H324" s="60"/>
    </row>
    <row r="325" spans="2:8" ht="13.5">
      <c r="B325" s="47" t="s">
        <v>5377</v>
      </c>
      <c r="C325" s="73"/>
      <c r="D325" s="53"/>
      <c r="E325" s="60"/>
      <c r="F325" s="89"/>
      <c r="G325" s="52"/>
      <c r="H325" s="60"/>
    </row>
    <row r="326" spans="2:8" ht="13.5">
      <c r="B326" s="47" t="s">
        <v>5378</v>
      </c>
      <c r="C326" s="73"/>
      <c r="D326" s="53"/>
      <c r="E326" s="60"/>
      <c r="F326" s="89"/>
      <c r="G326" s="52"/>
      <c r="H326" s="60"/>
    </row>
    <row r="327" spans="2:8" ht="13.5">
      <c r="B327" s="47" t="s">
        <v>5379</v>
      </c>
      <c r="C327" s="73"/>
      <c r="D327" s="53"/>
      <c r="E327" s="60"/>
      <c r="F327" s="89"/>
      <c r="G327" s="52"/>
      <c r="H327" s="60"/>
    </row>
    <row r="328" spans="2:8" ht="13.5">
      <c r="B328" s="47" t="s">
        <v>5380</v>
      </c>
      <c r="C328" s="73"/>
      <c r="D328" s="53"/>
      <c r="E328" s="60"/>
      <c r="F328" s="89"/>
      <c r="G328" s="52"/>
      <c r="H328" s="60"/>
    </row>
    <row r="329" spans="2:8" ht="13.5">
      <c r="B329" s="47" t="s">
        <v>5381</v>
      </c>
      <c r="C329" s="73"/>
      <c r="D329" s="53"/>
      <c r="E329" s="60"/>
      <c r="F329" s="89"/>
      <c r="G329" s="52"/>
      <c r="H329" s="60"/>
    </row>
    <row r="330" spans="2:8" ht="13.5">
      <c r="B330" s="47" t="s">
        <v>5382</v>
      </c>
      <c r="C330" s="73"/>
      <c r="D330" s="53"/>
      <c r="E330" s="60"/>
      <c r="F330" s="89"/>
      <c r="G330" s="52"/>
      <c r="H330" s="60"/>
    </row>
    <row r="331" spans="2:8" ht="13.5">
      <c r="B331" s="47" t="s">
        <v>5383</v>
      </c>
      <c r="C331" s="73"/>
      <c r="D331" s="53"/>
      <c r="E331" s="60"/>
      <c r="F331" s="89"/>
      <c r="G331" s="52"/>
      <c r="H331" s="60"/>
    </row>
    <row r="332" spans="2:8" ht="13.5">
      <c r="B332" s="47" t="s">
        <v>5384</v>
      </c>
      <c r="C332" s="73"/>
      <c r="D332" s="53"/>
      <c r="E332" s="60"/>
      <c r="F332" s="89"/>
      <c r="G332" s="52"/>
      <c r="H332" s="60"/>
    </row>
    <row r="333" spans="2:8" ht="13.5">
      <c r="B333" s="47" t="s">
        <v>5385</v>
      </c>
      <c r="C333" s="73"/>
      <c r="D333" s="53"/>
      <c r="E333" s="60"/>
      <c r="F333" s="89"/>
      <c r="G333" s="52"/>
      <c r="H333" s="60"/>
    </row>
    <row r="334" spans="2:8" ht="13.5">
      <c r="B334" s="47" t="s">
        <v>5386</v>
      </c>
      <c r="C334" s="73"/>
      <c r="D334" s="53"/>
      <c r="E334" s="60"/>
      <c r="F334" s="89"/>
      <c r="G334" s="52"/>
      <c r="H334" s="60"/>
    </row>
    <row r="335" spans="2:8" ht="13.5">
      <c r="B335" s="47" t="s">
        <v>5387</v>
      </c>
      <c r="C335" s="73"/>
      <c r="D335" s="53"/>
      <c r="E335" s="60"/>
      <c r="F335" s="89"/>
      <c r="G335" s="52"/>
      <c r="H335" s="60"/>
    </row>
    <row r="336" spans="2:8" ht="13.5">
      <c r="B336" s="47" t="s">
        <v>5388</v>
      </c>
      <c r="C336" s="73"/>
      <c r="D336" s="53"/>
      <c r="E336" s="60"/>
      <c r="F336" s="89"/>
      <c r="G336" s="52"/>
      <c r="H336" s="60"/>
    </row>
    <row r="337" spans="2:8" ht="13.5">
      <c r="B337" s="47" t="s">
        <v>5389</v>
      </c>
      <c r="C337" s="73"/>
      <c r="D337" s="53"/>
      <c r="E337" s="60"/>
      <c r="F337" s="89"/>
      <c r="G337" s="52"/>
      <c r="H337" s="60"/>
    </row>
    <row r="338" spans="2:8" ht="13.5">
      <c r="B338" s="47" t="s">
        <v>5390</v>
      </c>
      <c r="C338" s="73"/>
      <c r="D338" s="53"/>
      <c r="E338" s="60"/>
      <c r="F338" s="89"/>
      <c r="G338" s="52"/>
      <c r="H338" s="60"/>
    </row>
    <row r="339" spans="2:8" ht="13.5">
      <c r="B339" s="47" t="s">
        <v>5391</v>
      </c>
      <c r="C339" s="73"/>
      <c r="D339" s="53"/>
      <c r="E339" s="60"/>
      <c r="F339" s="89"/>
      <c r="G339" s="52"/>
      <c r="H339" s="60"/>
    </row>
    <row r="340" spans="2:8" ht="13.5">
      <c r="B340" s="47" t="s">
        <v>5392</v>
      </c>
      <c r="C340" s="73"/>
      <c r="D340" s="53"/>
      <c r="E340" s="60"/>
      <c r="F340" s="89"/>
      <c r="G340" s="52"/>
      <c r="H340" s="60"/>
    </row>
    <row r="341" spans="2:8" ht="13.5">
      <c r="B341" s="47" t="s">
        <v>5393</v>
      </c>
      <c r="C341" s="73"/>
      <c r="D341" s="53"/>
      <c r="E341" s="60"/>
      <c r="F341" s="89"/>
      <c r="G341" s="52"/>
      <c r="H341" s="60"/>
    </row>
    <row r="342" spans="2:8" ht="13.5">
      <c r="B342" s="47" t="s">
        <v>5394</v>
      </c>
      <c r="C342" s="73"/>
      <c r="D342" s="53"/>
      <c r="E342" s="60"/>
      <c r="F342" s="89"/>
      <c r="G342" s="52"/>
      <c r="H342" s="60"/>
    </row>
    <row r="343" spans="2:8" ht="13.5">
      <c r="B343" s="47" t="s">
        <v>5395</v>
      </c>
      <c r="C343" s="73"/>
      <c r="D343" s="53"/>
      <c r="E343" s="60"/>
      <c r="F343" s="89"/>
      <c r="G343" s="52"/>
      <c r="H343" s="60"/>
    </row>
    <row r="344" spans="2:8" ht="13.5">
      <c r="B344" s="47" t="s">
        <v>5396</v>
      </c>
      <c r="C344" s="73"/>
      <c r="D344" s="53"/>
      <c r="E344" s="60"/>
      <c r="F344" s="89"/>
      <c r="G344" s="52"/>
      <c r="H344" s="60"/>
    </row>
    <row r="345" spans="2:8" ht="13.5">
      <c r="B345" s="47" t="s">
        <v>5397</v>
      </c>
      <c r="C345" s="73"/>
      <c r="D345" s="53"/>
      <c r="E345" s="60"/>
      <c r="F345" s="89"/>
      <c r="G345" s="52"/>
      <c r="H345" s="60"/>
    </row>
    <row r="346" spans="2:8" ht="13.5">
      <c r="B346" s="47" t="s">
        <v>5398</v>
      </c>
      <c r="C346" s="73"/>
      <c r="D346" s="53"/>
      <c r="E346" s="60"/>
      <c r="F346" s="89"/>
      <c r="G346" s="52"/>
      <c r="H346" s="60"/>
    </row>
    <row r="347" spans="2:8" ht="13.5">
      <c r="B347" s="47" t="s">
        <v>5399</v>
      </c>
      <c r="C347" s="73"/>
      <c r="D347" s="53"/>
      <c r="E347" s="60"/>
      <c r="F347" s="89"/>
      <c r="G347" s="52"/>
      <c r="H347" s="60"/>
    </row>
    <row r="348" spans="2:8" ht="13.5">
      <c r="B348" s="47" t="s">
        <v>5400</v>
      </c>
      <c r="C348" s="73"/>
      <c r="D348" s="53"/>
      <c r="E348" s="60"/>
      <c r="F348" s="89"/>
      <c r="G348" s="52"/>
      <c r="H348" s="60"/>
    </row>
    <row r="349" spans="2:8" ht="13.5">
      <c r="B349" s="47" t="s">
        <v>5401</v>
      </c>
      <c r="C349" s="73"/>
      <c r="D349" s="53"/>
      <c r="E349" s="60"/>
      <c r="F349" s="89"/>
      <c r="G349" s="52"/>
      <c r="H349" s="60"/>
    </row>
    <row r="350" spans="2:8" ht="13.5">
      <c r="B350" s="47" t="s">
        <v>5402</v>
      </c>
      <c r="C350" s="73"/>
      <c r="D350" s="53"/>
      <c r="E350" s="60"/>
      <c r="F350" s="89"/>
      <c r="G350" s="52"/>
      <c r="H350" s="60"/>
    </row>
    <row r="351" spans="2:8" ht="13.5">
      <c r="B351" s="47" t="s">
        <v>5403</v>
      </c>
      <c r="C351" s="73"/>
      <c r="D351" s="53"/>
      <c r="E351" s="60"/>
      <c r="F351" s="89"/>
      <c r="G351" s="52"/>
      <c r="H351" s="60"/>
    </row>
    <row r="352" spans="2:8" ht="13.5">
      <c r="B352" s="47" t="s">
        <v>5404</v>
      </c>
      <c r="C352" s="73"/>
      <c r="D352" s="53"/>
      <c r="E352" s="60"/>
      <c r="F352" s="89"/>
      <c r="G352" s="52"/>
      <c r="H352" s="60"/>
    </row>
    <row r="353" spans="2:8" ht="13.5">
      <c r="B353" s="47" t="s">
        <v>5405</v>
      </c>
      <c r="C353" s="73"/>
      <c r="D353" s="53"/>
      <c r="E353" s="60"/>
      <c r="F353" s="89"/>
      <c r="G353" s="52"/>
      <c r="H353" s="60"/>
    </row>
    <row r="354" spans="2:8" ht="13.5">
      <c r="B354" s="47" t="s">
        <v>5406</v>
      </c>
      <c r="C354" s="73"/>
      <c r="D354" s="53"/>
      <c r="E354" s="60"/>
      <c r="F354" s="89"/>
      <c r="G354" s="52"/>
      <c r="H354" s="60"/>
    </row>
    <row r="355" spans="2:8" ht="13.5">
      <c r="B355" s="47" t="s">
        <v>5407</v>
      </c>
      <c r="C355" s="73"/>
      <c r="D355" s="53"/>
      <c r="E355" s="60"/>
      <c r="F355" s="89"/>
      <c r="G355" s="52"/>
      <c r="H355" s="60"/>
    </row>
    <row r="356" spans="2:8" ht="13.5">
      <c r="B356" s="47" t="s">
        <v>5408</v>
      </c>
      <c r="C356" s="73"/>
      <c r="D356" s="53"/>
      <c r="E356" s="60"/>
      <c r="F356" s="89"/>
      <c r="G356" s="52"/>
      <c r="H356" s="60"/>
    </row>
    <row r="357" spans="2:8" ht="13.5">
      <c r="B357" s="47" t="s">
        <v>5409</v>
      </c>
      <c r="C357" s="73"/>
      <c r="D357" s="53"/>
      <c r="E357" s="60"/>
      <c r="F357" s="89"/>
      <c r="G357" s="52"/>
      <c r="H357" s="60"/>
    </row>
    <row r="358" spans="2:8" ht="13.5">
      <c r="B358" s="47" t="s">
        <v>5410</v>
      </c>
      <c r="C358" s="73"/>
      <c r="D358" s="53"/>
      <c r="E358" s="60"/>
      <c r="F358" s="89"/>
      <c r="G358" s="52"/>
      <c r="H358" s="60"/>
    </row>
    <row r="359" spans="2:8" ht="13.5">
      <c r="B359" s="47" t="s">
        <v>5411</v>
      </c>
      <c r="C359" s="73"/>
      <c r="D359" s="53"/>
      <c r="E359" s="60"/>
      <c r="F359" s="89"/>
      <c r="G359" s="52"/>
      <c r="H359" s="60"/>
    </row>
    <row r="360" spans="2:8" ht="13.5">
      <c r="B360" s="47" t="s">
        <v>5412</v>
      </c>
      <c r="C360" s="73"/>
      <c r="D360" s="53"/>
      <c r="E360" s="60"/>
      <c r="F360" s="89"/>
      <c r="G360" s="52"/>
      <c r="H360" s="60"/>
    </row>
    <row r="361" spans="2:8" ht="13.5">
      <c r="B361" s="47" t="s">
        <v>5413</v>
      </c>
      <c r="C361" s="73"/>
      <c r="D361" s="53"/>
      <c r="E361" s="60"/>
      <c r="F361" s="89"/>
      <c r="G361" s="52"/>
      <c r="H361" s="60"/>
    </row>
    <row r="362" spans="2:8" ht="13.5">
      <c r="B362" s="47" t="s">
        <v>5414</v>
      </c>
      <c r="C362" s="73"/>
      <c r="D362" s="53"/>
      <c r="E362" s="60"/>
      <c r="F362" s="89"/>
      <c r="G362" s="52"/>
      <c r="H362" s="60"/>
    </row>
    <row r="363" spans="2:8" ht="13.5">
      <c r="B363" s="47" t="s">
        <v>5415</v>
      </c>
      <c r="C363" s="73"/>
      <c r="D363" s="53"/>
      <c r="E363" s="60"/>
      <c r="F363" s="89"/>
      <c r="G363" s="52"/>
      <c r="H363" s="60"/>
    </row>
    <row r="364" spans="2:8" ht="13.5">
      <c r="B364" s="47" t="s">
        <v>5416</v>
      </c>
      <c r="C364" s="73"/>
      <c r="D364" s="53"/>
      <c r="E364" s="60"/>
      <c r="F364" s="89"/>
      <c r="G364" s="52"/>
      <c r="H364" s="60"/>
    </row>
    <row r="365" spans="2:8" ht="13.5">
      <c r="B365" s="47" t="s">
        <v>5417</v>
      </c>
      <c r="C365" s="73"/>
      <c r="D365" s="53"/>
      <c r="E365" s="60"/>
      <c r="F365" s="89"/>
      <c r="G365" s="52"/>
      <c r="H365" s="60"/>
    </row>
    <row r="366" spans="2:8" ht="13.5">
      <c r="B366" s="47" t="s">
        <v>5418</v>
      </c>
      <c r="C366" s="73"/>
      <c r="D366" s="53"/>
      <c r="E366" s="60"/>
      <c r="F366" s="89"/>
      <c r="G366" s="52"/>
      <c r="H366" s="60"/>
    </row>
    <row r="367" spans="2:8" ht="13.5">
      <c r="B367" s="47" t="s">
        <v>5419</v>
      </c>
      <c r="C367" s="73"/>
      <c r="D367" s="53"/>
      <c r="E367" s="60"/>
      <c r="F367" s="89"/>
      <c r="G367" s="52"/>
      <c r="H367" s="60"/>
    </row>
    <row r="368" spans="2:8" ht="13.5">
      <c r="B368" s="47" t="s">
        <v>5420</v>
      </c>
      <c r="C368" s="73"/>
      <c r="D368" s="53"/>
      <c r="E368" s="60"/>
      <c r="F368" s="89"/>
      <c r="G368" s="52"/>
      <c r="H368" s="60"/>
    </row>
    <row r="369" spans="2:8" ht="13.5">
      <c r="B369" s="47" t="s">
        <v>5421</v>
      </c>
      <c r="C369" s="73"/>
      <c r="D369" s="53"/>
      <c r="E369" s="60"/>
      <c r="F369" s="89"/>
      <c r="G369" s="52"/>
      <c r="H369" s="60"/>
    </row>
    <row r="370" spans="2:8" ht="13.5">
      <c r="B370" s="47" t="s">
        <v>5422</v>
      </c>
      <c r="C370" s="73"/>
      <c r="D370" s="53"/>
      <c r="E370" s="60"/>
      <c r="F370" s="89"/>
      <c r="G370" s="52"/>
      <c r="H370" s="60"/>
    </row>
    <row r="371" spans="2:8" ht="13.5">
      <c r="B371" s="47" t="s">
        <v>5423</v>
      </c>
      <c r="C371" s="73"/>
      <c r="D371" s="53"/>
      <c r="E371" s="60"/>
      <c r="F371" s="89"/>
      <c r="G371" s="52"/>
      <c r="H371" s="60"/>
    </row>
    <row r="372" spans="2:8" ht="13.5">
      <c r="B372" s="47" t="s">
        <v>5424</v>
      </c>
      <c r="C372" s="73"/>
      <c r="D372" s="53"/>
      <c r="E372" s="60"/>
      <c r="F372" s="89"/>
      <c r="G372" s="52"/>
      <c r="H372" s="60"/>
    </row>
    <row r="373" spans="2:8" ht="13.5">
      <c r="B373" s="47" t="s">
        <v>5425</v>
      </c>
      <c r="C373" s="73"/>
      <c r="D373" s="53"/>
      <c r="E373" s="60"/>
      <c r="F373" s="89"/>
      <c r="G373" s="52"/>
      <c r="H373" s="60"/>
    </row>
    <row r="374" spans="2:8" ht="13.5">
      <c r="B374" s="47" t="s">
        <v>5426</v>
      </c>
      <c r="C374" s="73"/>
      <c r="D374" s="53"/>
      <c r="E374" s="60"/>
      <c r="F374" s="89"/>
      <c r="G374" s="52"/>
      <c r="H374" s="60"/>
    </row>
    <row r="375" spans="2:8" ht="13.5">
      <c r="B375" s="47" t="s">
        <v>5427</v>
      </c>
      <c r="C375" s="73"/>
      <c r="D375" s="53"/>
      <c r="E375" s="60"/>
      <c r="F375" s="89"/>
      <c r="G375" s="52"/>
      <c r="H375" s="60"/>
    </row>
    <row r="376" spans="2:8" ht="13.5">
      <c r="B376" s="47" t="s">
        <v>5428</v>
      </c>
      <c r="C376" s="73"/>
      <c r="D376" s="53"/>
      <c r="E376" s="60"/>
      <c r="F376" s="89"/>
      <c r="G376" s="52"/>
      <c r="H376" s="60"/>
    </row>
    <row r="377" spans="2:8" ht="13.5">
      <c r="B377" s="47" t="s">
        <v>5429</v>
      </c>
      <c r="C377" s="73"/>
      <c r="D377" s="53"/>
      <c r="E377" s="60"/>
      <c r="F377" s="89"/>
      <c r="G377" s="52"/>
      <c r="H377" s="60"/>
    </row>
    <row r="378" spans="2:8" ht="13.5">
      <c r="B378" s="47" t="s">
        <v>5430</v>
      </c>
      <c r="C378" s="73"/>
      <c r="D378" s="53"/>
      <c r="E378" s="60"/>
      <c r="F378" s="89"/>
      <c r="G378" s="52"/>
      <c r="H378" s="60"/>
    </row>
    <row r="379" spans="2:8" ht="13.5">
      <c r="B379" s="47" t="s">
        <v>5431</v>
      </c>
      <c r="C379" s="73"/>
      <c r="D379" s="53"/>
      <c r="E379" s="60"/>
      <c r="F379" s="89"/>
      <c r="G379" s="52"/>
      <c r="H379" s="60"/>
    </row>
    <row r="380" spans="2:8" ht="13.5">
      <c r="B380" s="47" t="s">
        <v>5432</v>
      </c>
      <c r="C380" s="73"/>
      <c r="D380" s="53"/>
      <c r="E380" s="60"/>
      <c r="F380" s="89"/>
      <c r="G380" s="52"/>
      <c r="H380" s="60"/>
    </row>
    <row r="381" spans="2:8" ht="13.5">
      <c r="B381" s="47" t="s">
        <v>5433</v>
      </c>
      <c r="C381" s="73"/>
      <c r="D381" s="53"/>
      <c r="E381" s="60"/>
      <c r="F381" s="89"/>
      <c r="G381" s="52"/>
      <c r="H381" s="60"/>
    </row>
    <row r="382" spans="2:8" ht="13.5">
      <c r="B382" s="47" t="s">
        <v>5434</v>
      </c>
      <c r="C382" s="73"/>
      <c r="D382" s="53"/>
      <c r="E382" s="60"/>
      <c r="F382" s="89"/>
      <c r="G382" s="52"/>
      <c r="H382" s="60"/>
    </row>
    <row r="383" spans="2:8" ht="13.5">
      <c r="B383" s="47" t="s">
        <v>5435</v>
      </c>
      <c r="C383" s="73"/>
      <c r="D383" s="53"/>
      <c r="E383" s="60"/>
      <c r="F383" s="89"/>
      <c r="G383" s="52"/>
      <c r="H383" s="60"/>
    </row>
    <row r="384" spans="2:8" ht="13.5">
      <c r="B384" s="47" t="s">
        <v>5436</v>
      </c>
      <c r="C384" s="73"/>
      <c r="D384" s="53"/>
      <c r="E384" s="60"/>
      <c r="F384" s="89"/>
      <c r="G384" s="52"/>
      <c r="H384" s="60"/>
    </row>
    <row r="385" spans="2:8" ht="13.5">
      <c r="B385" s="47" t="s">
        <v>5437</v>
      </c>
      <c r="C385" s="73"/>
      <c r="D385" s="53"/>
      <c r="E385" s="60"/>
      <c r="F385" s="89"/>
      <c r="G385" s="52"/>
      <c r="H385" s="60"/>
    </row>
    <row r="386" spans="2:8" ht="13.5">
      <c r="B386" s="47" t="s">
        <v>5438</v>
      </c>
      <c r="C386" s="73"/>
      <c r="D386" s="53"/>
      <c r="E386" s="60"/>
      <c r="F386" s="89"/>
      <c r="G386" s="52"/>
      <c r="H386" s="60"/>
    </row>
    <row r="387" spans="2:8" ht="13.5">
      <c r="B387" s="47" t="s">
        <v>5439</v>
      </c>
      <c r="C387" s="73"/>
      <c r="D387" s="53"/>
      <c r="E387" s="60"/>
      <c r="F387" s="89"/>
      <c r="G387" s="52"/>
      <c r="H387" s="60"/>
    </row>
    <row r="388" spans="2:8" ht="13.5">
      <c r="B388" s="47" t="s">
        <v>5440</v>
      </c>
      <c r="C388" s="73"/>
      <c r="D388" s="53"/>
      <c r="E388" s="60"/>
      <c r="F388" s="89"/>
      <c r="G388" s="52"/>
      <c r="H388" s="60"/>
    </row>
    <row r="389" spans="2:8" ht="13.5">
      <c r="B389" s="47" t="s">
        <v>5441</v>
      </c>
      <c r="C389" s="73"/>
      <c r="D389" s="53"/>
      <c r="E389" s="60"/>
      <c r="F389" s="89"/>
      <c r="G389" s="52"/>
      <c r="H389" s="60"/>
    </row>
    <row r="390" spans="2:8" ht="13.5">
      <c r="B390" s="47" t="s">
        <v>5442</v>
      </c>
      <c r="C390" s="73"/>
      <c r="D390" s="53"/>
      <c r="E390" s="60"/>
      <c r="F390" s="89"/>
      <c r="G390" s="52"/>
      <c r="H390" s="60"/>
    </row>
    <row r="391" spans="2:8" ht="13.5">
      <c r="B391" s="47" t="s">
        <v>5443</v>
      </c>
      <c r="C391" s="73"/>
      <c r="D391" s="53"/>
      <c r="E391" s="60"/>
      <c r="F391" s="89"/>
      <c r="G391" s="52"/>
      <c r="H391" s="60"/>
    </row>
    <row r="392" spans="2:8" ht="13.5">
      <c r="B392" s="47" t="s">
        <v>5444</v>
      </c>
      <c r="C392" s="73"/>
      <c r="D392" s="53"/>
      <c r="E392" s="60"/>
      <c r="F392" s="89"/>
      <c r="G392" s="52"/>
      <c r="H392" s="60"/>
    </row>
    <row r="393" spans="2:8" ht="13.5">
      <c r="B393" s="47" t="s">
        <v>5445</v>
      </c>
      <c r="C393" s="73"/>
      <c r="D393" s="53"/>
      <c r="E393" s="60"/>
      <c r="F393" s="89"/>
      <c r="G393" s="52"/>
      <c r="H393" s="60"/>
    </row>
    <row r="394" spans="2:8" ht="13.5">
      <c r="B394" s="47" t="s">
        <v>5446</v>
      </c>
      <c r="C394" s="73"/>
      <c r="D394" s="53"/>
      <c r="E394" s="60"/>
      <c r="F394" s="89"/>
      <c r="G394" s="52"/>
      <c r="H394" s="60"/>
    </row>
    <row r="395" spans="2:8" ht="13.5">
      <c r="B395" s="47" t="s">
        <v>5447</v>
      </c>
      <c r="C395" s="73"/>
      <c r="D395" s="53"/>
      <c r="E395" s="60"/>
      <c r="F395" s="89"/>
      <c r="G395" s="52"/>
      <c r="H395" s="60"/>
    </row>
    <row r="396" spans="2:8" ht="13.5">
      <c r="B396" s="47" t="s">
        <v>5448</v>
      </c>
      <c r="C396" s="73"/>
      <c r="D396" s="53"/>
      <c r="E396" s="60"/>
      <c r="F396" s="89"/>
      <c r="G396" s="52"/>
      <c r="H396" s="60"/>
    </row>
    <row r="397" spans="2:8" ht="13.5">
      <c r="B397" s="47" t="s">
        <v>5449</v>
      </c>
      <c r="C397" s="73"/>
      <c r="D397" s="53"/>
      <c r="E397" s="60"/>
      <c r="F397" s="89"/>
      <c r="G397" s="52"/>
      <c r="H397" s="60"/>
    </row>
    <row r="398" spans="2:8" ht="13.5">
      <c r="B398" s="47" t="s">
        <v>5450</v>
      </c>
      <c r="C398" s="73"/>
      <c r="D398" s="53"/>
      <c r="E398" s="60"/>
      <c r="F398" s="89"/>
      <c r="G398" s="52"/>
      <c r="H398" s="60"/>
    </row>
    <row r="399" spans="2:8" ht="13.5">
      <c r="B399" s="47" t="s">
        <v>5451</v>
      </c>
      <c r="C399" s="73"/>
      <c r="D399" s="53"/>
      <c r="E399" s="60"/>
      <c r="F399" s="89"/>
      <c r="G399" s="52"/>
      <c r="H399" s="60"/>
    </row>
    <row r="400" spans="2:8" ht="13.5">
      <c r="B400" s="47" t="s">
        <v>5452</v>
      </c>
      <c r="C400" s="73"/>
      <c r="D400" s="53"/>
      <c r="E400" s="60"/>
      <c r="F400" s="89"/>
      <c r="G400" s="52"/>
      <c r="H400" s="60"/>
    </row>
    <row r="401" spans="2:8" ht="13.5">
      <c r="B401" s="47" t="s">
        <v>5453</v>
      </c>
      <c r="C401" s="73"/>
      <c r="D401" s="53"/>
      <c r="E401" s="60"/>
      <c r="F401" s="89"/>
      <c r="G401" s="52"/>
      <c r="H401" s="60"/>
    </row>
    <row r="402" spans="2:8" ht="13.5">
      <c r="B402" s="47" t="s">
        <v>5454</v>
      </c>
      <c r="C402" s="73"/>
      <c r="D402" s="53"/>
      <c r="E402" s="60"/>
      <c r="F402" s="89"/>
      <c r="G402" s="52"/>
      <c r="H402" s="60"/>
    </row>
    <row r="403" spans="2:8" ht="13.5">
      <c r="B403" s="47" t="s">
        <v>5455</v>
      </c>
      <c r="C403" s="73"/>
      <c r="D403" s="53"/>
      <c r="E403" s="60"/>
      <c r="F403" s="89"/>
      <c r="G403" s="52"/>
      <c r="H403" s="60"/>
    </row>
    <row r="404" spans="2:8" ht="13.5">
      <c r="B404" s="47" t="s">
        <v>5456</v>
      </c>
      <c r="C404" s="73"/>
      <c r="D404" s="53"/>
      <c r="E404" s="60"/>
      <c r="F404" s="89"/>
      <c r="G404" s="52"/>
      <c r="H404" s="60"/>
    </row>
    <row r="405" spans="2:8" ht="13.5">
      <c r="B405" s="47" t="s">
        <v>5457</v>
      </c>
      <c r="C405" s="73"/>
      <c r="D405" s="53"/>
      <c r="E405" s="60"/>
      <c r="F405" s="89"/>
      <c r="G405" s="52"/>
      <c r="H405" s="60"/>
    </row>
    <row r="406" spans="2:8" ht="13.5">
      <c r="B406" s="47" t="s">
        <v>5458</v>
      </c>
      <c r="C406" s="73"/>
      <c r="D406" s="53"/>
      <c r="E406" s="60"/>
      <c r="F406" s="89"/>
      <c r="G406" s="52"/>
      <c r="H406" s="60"/>
    </row>
    <row r="407" spans="2:8" ht="13.5">
      <c r="B407" s="47" t="s">
        <v>5459</v>
      </c>
      <c r="C407" s="73"/>
      <c r="D407" s="53"/>
      <c r="E407" s="60"/>
      <c r="F407" s="89"/>
      <c r="G407" s="52"/>
      <c r="H407" s="60"/>
    </row>
    <row r="408" spans="2:8" ht="13.5">
      <c r="B408" s="47" t="s">
        <v>5460</v>
      </c>
      <c r="C408" s="73"/>
      <c r="D408" s="53"/>
      <c r="E408" s="60"/>
      <c r="F408" s="89"/>
      <c r="G408" s="52"/>
      <c r="H408" s="60"/>
    </row>
    <row r="409" spans="2:8" ht="13.5">
      <c r="B409" s="47" t="s">
        <v>5461</v>
      </c>
      <c r="C409" s="73"/>
      <c r="D409" s="53"/>
      <c r="E409" s="60"/>
      <c r="F409" s="89"/>
      <c r="G409" s="52"/>
      <c r="H409" s="60"/>
    </row>
    <row r="410" spans="2:8" ht="13.5">
      <c r="B410" s="47" t="s">
        <v>5462</v>
      </c>
      <c r="C410" s="73"/>
      <c r="D410" s="53"/>
      <c r="E410" s="60"/>
      <c r="F410" s="89"/>
      <c r="G410" s="52"/>
      <c r="H410" s="60"/>
    </row>
    <row r="411" spans="2:8" ht="13.5">
      <c r="B411" s="47" t="s">
        <v>5463</v>
      </c>
      <c r="C411" s="73"/>
      <c r="D411" s="53"/>
      <c r="E411" s="60"/>
      <c r="F411" s="89"/>
      <c r="G411" s="52"/>
      <c r="H411" s="60"/>
    </row>
    <row r="412" spans="2:8" ht="13.5">
      <c r="B412" s="47" t="s">
        <v>5464</v>
      </c>
      <c r="C412" s="73"/>
      <c r="D412" s="53"/>
      <c r="E412" s="60"/>
      <c r="F412" s="89"/>
      <c r="G412" s="52"/>
      <c r="H412" s="60"/>
    </row>
    <row r="413" spans="2:8" ht="13.5">
      <c r="B413" s="47" t="s">
        <v>5465</v>
      </c>
      <c r="C413" s="73"/>
      <c r="D413" s="53"/>
      <c r="E413" s="60"/>
      <c r="F413" s="89"/>
      <c r="G413" s="52"/>
      <c r="H413" s="60"/>
    </row>
    <row r="414" spans="2:8" ht="13.5">
      <c r="B414" s="47" t="s">
        <v>5466</v>
      </c>
      <c r="C414" s="73"/>
      <c r="D414" s="53"/>
      <c r="E414" s="60"/>
      <c r="F414" s="89"/>
      <c r="G414" s="52"/>
      <c r="H414" s="60"/>
    </row>
    <row r="415" spans="2:8" ht="13.5">
      <c r="B415" s="47" t="s">
        <v>5467</v>
      </c>
      <c r="C415" s="73"/>
      <c r="D415" s="53"/>
      <c r="E415" s="60"/>
      <c r="F415" s="89"/>
      <c r="G415" s="52"/>
      <c r="H415" s="60"/>
    </row>
    <row r="416" spans="2:8" ht="13.5">
      <c r="B416" s="47" t="s">
        <v>5468</v>
      </c>
      <c r="C416" s="73"/>
      <c r="D416" s="53"/>
      <c r="E416" s="60"/>
      <c r="F416" s="89"/>
      <c r="G416" s="52"/>
      <c r="H416" s="60"/>
    </row>
    <row r="417" spans="2:8" ht="13.5">
      <c r="B417" s="47" t="s">
        <v>5469</v>
      </c>
      <c r="C417" s="73"/>
      <c r="D417" s="53"/>
      <c r="E417" s="60"/>
      <c r="F417" s="89"/>
      <c r="G417" s="52"/>
      <c r="H417" s="60"/>
    </row>
    <row r="418" spans="2:8" ht="13.5">
      <c r="B418" s="47" t="s">
        <v>5470</v>
      </c>
      <c r="C418" s="73"/>
      <c r="D418" s="53"/>
      <c r="E418" s="60"/>
      <c r="F418" s="89"/>
      <c r="G418" s="52"/>
      <c r="H418" s="60"/>
    </row>
    <row r="419" spans="2:8" ht="13.5">
      <c r="B419" s="47" t="s">
        <v>5471</v>
      </c>
      <c r="C419" s="73"/>
      <c r="D419" s="53"/>
      <c r="E419" s="60"/>
      <c r="F419" s="89"/>
      <c r="G419" s="52"/>
      <c r="H419" s="60"/>
    </row>
    <row r="420" spans="2:8" ht="13.5">
      <c r="B420" s="47" t="s">
        <v>5472</v>
      </c>
      <c r="C420" s="73"/>
      <c r="D420" s="53"/>
      <c r="E420" s="60"/>
      <c r="F420" s="89"/>
      <c r="G420" s="52"/>
      <c r="H420" s="60"/>
    </row>
    <row r="421" spans="2:8" ht="13.5">
      <c r="B421" s="47" t="s">
        <v>5473</v>
      </c>
      <c r="C421" s="73"/>
      <c r="D421" s="53"/>
      <c r="E421" s="60"/>
      <c r="F421" s="89"/>
      <c r="G421" s="52"/>
      <c r="H421" s="60"/>
    </row>
    <row r="422" spans="2:8" ht="13.5">
      <c r="B422" s="47" t="s">
        <v>5474</v>
      </c>
      <c r="C422" s="73"/>
      <c r="D422" s="53"/>
      <c r="E422" s="60"/>
      <c r="F422" s="89"/>
      <c r="G422" s="52"/>
      <c r="H422" s="60"/>
    </row>
    <row r="423" spans="2:8" ht="13.5">
      <c r="B423" s="47" t="s">
        <v>5475</v>
      </c>
      <c r="C423" s="73"/>
      <c r="D423" s="53"/>
      <c r="E423" s="60"/>
      <c r="F423" s="89"/>
      <c r="G423" s="52"/>
      <c r="H423" s="60"/>
    </row>
    <row r="424" spans="2:8" ht="13.5">
      <c r="B424" s="47" t="s">
        <v>5476</v>
      </c>
      <c r="C424" s="73"/>
      <c r="D424" s="53"/>
      <c r="E424" s="60"/>
      <c r="F424" s="89"/>
      <c r="G424" s="52"/>
      <c r="H424" s="60"/>
    </row>
    <row r="425" spans="2:8" ht="13.5">
      <c r="B425" s="47" t="s">
        <v>5477</v>
      </c>
      <c r="C425" s="73"/>
      <c r="D425" s="53"/>
      <c r="E425" s="60"/>
      <c r="F425" s="89"/>
      <c r="G425" s="52"/>
      <c r="H425" s="60"/>
    </row>
    <row r="426" spans="2:8" ht="13.5">
      <c r="B426" s="47" t="s">
        <v>5478</v>
      </c>
      <c r="C426" s="73"/>
      <c r="D426" s="53"/>
      <c r="E426" s="60"/>
      <c r="F426" s="89"/>
      <c r="G426" s="52"/>
      <c r="H426" s="60"/>
    </row>
    <row r="427" spans="2:8" ht="13.5">
      <c r="B427" s="47" t="s">
        <v>5479</v>
      </c>
      <c r="C427" s="73"/>
      <c r="D427" s="53"/>
      <c r="E427" s="60"/>
      <c r="F427" s="89"/>
      <c r="G427" s="52"/>
      <c r="H427" s="60"/>
    </row>
    <row r="428" spans="2:8" ht="13.5">
      <c r="B428" s="47" t="s">
        <v>5480</v>
      </c>
      <c r="C428" s="73"/>
      <c r="D428" s="53"/>
      <c r="E428" s="60"/>
      <c r="F428" s="89"/>
      <c r="G428" s="52"/>
      <c r="H428" s="60"/>
    </row>
    <row r="429" spans="2:8" ht="13.5">
      <c r="B429" s="47" t="s">
        <v>5481</v>
      </c>
      <c r="C429" s="73"/>
      <c r="D429" s="53"/>
      <c r="E429" s="60"/>
      <c r="F429" s="89"/>
      <c r="G429" s="52"/>
      <c r="H429" s="60"/>
    </row>
    <row r="430" spans="2:8" ht="13.5">
      <c r="B430" s="47" t="s">
        <v>5482</v>
      </c>
      <c r="C430" s="73"/>
      <c r="D430" s="53"/>
      <c r="E430" s="60"/>
      <c r="F430" s="89"/>
      <c r="G430" s="52"/>
      <c r="H430" s="60"/>
    </row>
    <row r="431" spans="2:8" ht="13.5">
      <c r="B431" s="47" t="s">
        <v>5483</v>
      </c>
      <c r="C431" s="73"/>
      <c r="D431" s="53"/>
      <c r="E431" s="60"/>
      <c r="F431" s="89"/>
      <c r="G431" s="52"/>
      <c r="H431" s="60"/>
    </row>
    <row r="432" spans="2:8" ht="13.5">
      <c r="B432" s="47" t="s">
        <v>5484</v>
      </c>
      <c r="C432" s="73"/>
      <c r="D432" s="53"/>
      <c r="E432" s="60"/>
      <c r="F432" s="89"/>
      <c r="G432" s="52"/>
      <c r="H432" s="60"/>
    </row>
    <row r="433" spans="2:8" ht="13.5">
      <c r="B433" s="47" t="s">
        <v>5485</v>
      </c>
      <c r="C433" s="73"/>
      <c r="D433" s="53"/>
      <c r="E433" s="60"/>
      <c r="F433" s="89"/>
      <c r="G433" s="52"/>
      <c r="H433" s="60"/>
    </row>
    <row r="434" spans="2:8" ht="13.5">
      <c r="B434" s="47" t="s">
        <v>5486</v>
      </c>
      <c r="C434" s="73"/>
      <c r="D434" s="53"/>
      <c r="E434" s="60"/>
      <c r="F434" s="89"/>
      <c r="G434" s="52"/>
      <c r="H434" s="60"/>
    </row>
    <row r="435" spans="2:8" ht="13.5">
      <c r="B435" s="47" t="s">
        <v>5487</v>
      </c>
      <c r="C435" s="73"/>
      <c r="D435" s="53"/>
      <c r="E435" s="60"/>
      <c r="F435" s="89"/>
      <c r="G435" s="52"/>
      <c r="H435" s="60"/>
    </row>
    <row r="436" spans="2:8" ht="13.5">
      <c r="B436" s="47" t="s">
        <v>5488</v>
      </c>
      <c r="C436" s="73"/>
      <c r="D436" s="53"/>
      <c r="E436" s="60"/>
      <c r="F436" s="89"/>
      <c r="G436" s="52"/>
      <c r="H436" s="60"/>
    </row>
    <row r="437" spans="2:8" ht="13.5">
      <c r="B437" s="47" t="s">
        <v>5489</v>
      </c>
      <c r="C437" s="73"/>
      <c r="D437" s="53"/>
      <c r="E437" s="60"/>
      <c r="F437" s="89"/>
      <c r="G437" s="52"/>
      <c r="H437" s="60"/>
    </row>
    <row r="438" spans="2:8" ht="13.5">
      <c r="B438" s="47" t="s">
        <v>5490</v>
      </c>
      <c r="C438" s="73"/>
      <c r="D438" s="53"/>
      <c r="E438" s="60"/>
      <c r="F438" s="89"/>
      <c r="G438" s="52"/>
      <c r="H438" s="60"/>
    </row>
    <row r="439" spans="2:8" ht="13.5">
      <c r="B439" s="47" t="s">
        <v>5491</v>
      </c>
      <c r="C439" s="73"/>
      <c r="D439" s="53"/>
      <c r="E439" s="60"/>
      <c r="F439" s="89"/>
      <c r="G439" s="52"/>
      <c r="H439" s="60"/>
    </row>
    <row r="440" spans="2:8" ht="13.5">
      <c r="B440" s="47" t="s">
        <v>5492</v>
      </c>
      <c r="C440" s="73"/>
      <c r="D440" s="53"/>
      <c r="E440" s="60"/>
      <c r="F440" s="89"/>
      <c r="G440" s="52"/>
      <c r="H440" s="60"/>
    </row>
    <row r="441" spans="2:8" ht="13.5">
      <c r="B441" s="47" t="s">
        <v>5493</v>
      </c>
      <c r="C441" s="73"/>
      <c r="D441" s="53"/>
      <c r="E441" s="60"/>
      <c r="F441" s="89"/>
      <c r="G441" s="52"/>
      <c r="H441" s="60"/>
    </row>
    <row r="442" spans="2:8" ht="13.5">
      <c r="B442" s="47" t="s">
        <v>5494</v>
      </c>
      <c r="C442" s="73"/>
      <c r="D442" s="53"/>
      <c r="E442" s="60"/>
      <c r="F442" s="89"/>
      <c r="G442" s="52"/>
      <c r="H442" s="60"/>
    </row>
    <row r="443" spans="2:8" ht="13.5">
      <c r="B443" s="47" t="s">
        <v>5495</v>
      </c>
      <c r="C443" s="73"/>
      <c r="D443" s="53"/>
      <c r="E443" s="60"/>
      <c r="F443" s="89"/>
      <c r="G443" s="52"/>
      <c r="H443" s="60"/>
    </row>
    <row r="444" spans="2:8" ht="13.5">
      <c r="B444" s="47" t="s">
        <v>5496</v>
      </c>
      <c r="C444" s="73"/>
      <c r="D444" s="53"/>
      <c r="E444" s="60"/>
      <c r="F444" s="89"/>
      <c r="G444" s="52"/>
      <c r="H444" s="60"/>
    </row>
    <row r="445" spans="2:8" ht="13.5">
      <c r="B445" s="47" t="s">
        <v>5497</v>
      </c>
      <c r="C445" s="73"/>
      <c r="D445" s="53"/>
      <c r="E445" s="60"/>
      <c r="F445" s="89"/>
      <c r="G445" s="52"/>
      <c r="H445" s="60"/>
    </row>
    <row r="446" spans="2:8" ht="13.5">
      <c r="B446" s="47" t="s">
        <v>5498</v>
      </c>
      <c r="C446" s="73"/>
      <c r="D446" s="53"/>
      <c r="E446" s="60"/>
      <c r="F446" s="89"/>
      <c r="G446" s="52"/>
      <c r="H446" s="60"/>
    </row>
    <row r="447" spans="2:8" ht="13.5">
      <c r="B447" s="47" t="s">
        <v>5499</v>
      </c>
      <c r="C447" s="73"/>
      <c r="D447" s="53"/>
      <c r="E447" s="60"/>
      <c r="F447" s="89"/>
      <c r="G447" s="52"/>
      <c r="H447" s="60"/>
    </row>
    <row r="448" spans="2:8" ht="13.5">
      <c r="B448" s="47" t="s">
        <v>5500</v>
      </c>
      <c r="C448" s="73"/>
      <c r="D448" s="53"/>
      <c r="E448" s="60"/>
      <c r="F448" s="89"/>
      <c r="G448" s="52"/>
      <c r="H448" s="60"/>
    </row>
    <row r="449" spans="2:8" ht="13.5">
      <c r="B449" s="47" t="s">
        <v>5501</v>
      </c>
      <c r="C449" s="73"/>
      <c r="D449" s="53"/>
      <c r="E449" s="60"/>
      <c r="F449" s="89"/>
      <c r="G449" s="52"/>
      <c r="H449" s="60"/>
    </row>
    <row r="450" spans="2:8" ht="13.5">
      <c r="B450" s="47" t="s">
        <v>5502</v>
      </c>
      <c r="C450" s="73"/>
      <c r="D450" s="53"/>
      <c r="E450" s="60"/>
      <c r="F450" s="89"/>
      <c r="G450" s="52"/>
      <c r="H450" s="60"/>
    </row>
    <row r="451" spans="2:8" ht="13.5">
      <c r="B451" s="47" t="s">
        <v>5503</v>
      </c>
      <c r="C451" s="73"/>
      <c r="D451" s="53"/>
      <c r="E451" s="60"/>
      <c r="F451" s="89"/>
      <c r="G451" s="52"/>
      <c r="H451" s="60"/>
    </row>
    <row r="452" spans="2:8" ht="13.5">
      <c r="B452" s="47" t="s">
        <v>5504</v>
      </c>
      <c r="C452" s="73"/>
      <c r="D452" s="53"/>
      <c r="E452" s="60"/>
      <c r="F452" s="89"/>
      <c r="G452" s="52"/>
      <c r="H452" s="60"/>
    </row>
    <row r="453" spans="2:8" ht="13.5">
      <c r="B453" s="47" t="s">
        <v>5505</v>
      </c>
      <c r="C453" s="73"/>
      <c r="D453" s="53"/>
      <c r="E453" s="60"/>
      <c r="F453" s="89"/>
      <c r="G453" s="52"/>
      <c r="H453" s="60"/>
    </row>
    <row r="454" spans="2:8" ht="13.5">
      <c r="B454" s="47" t="s">
        <v>5506</v>
      </c>
      <c r="C454" s="73"/>
      <c r="D454" s="53"/>
      <c r="E454" s="60"/>
      <c r="F454" s="89"/>
      <c r="G454" s="52"/>
      <c r="H454" s="60"/>
    </row>
    <row r="455" spans="2:8" ht="13.5">
      <c r="B455" s="47" t="s">
        <v>5507</v>
      </c>
      <c r="C455" s="73"/>
      <c r="D455" s="53"/>
      <c r="E455" s="60"/>
      <c r="F455" s="89"/>
      <c r="G455" s="52"/>
      <c r="H455" s="60"/>
    </row>
    <row r="456" spans="2:8" ht="13.5">
      <c r="B456" s="47" t="s">
        <v>5508</v>
      </c>
      <c r="C456" s="73"/>
      <c r="D456" s="53"/>
      <c r="E456" s="60"/>
      <c r="F456" s="89"/>
      <c r="G456" s="52"/>
      <c r="H456" s="60"/>
    </row>
    <row r="457" spans="2:8" ht="13.5">
      <c r="B457" s="47" t="s">
        <v>5509</v>
      </c>
      <c r="C457" s="73"/>
      <c r="D457" s="53"/>
      <c r="E457" s="60"/>
      <c r="F457" s="89"/>
      <c r="G457" s="52"/>
      <c r="H457" s="60"/>
    </row>
    <row r="458" spans="2:8" ht="13.5">
      <c r="B458" s="47" t="s">
        <v>5510</v>
      </c>
      <c r="C458" s="73"/>
      <c r="D458" s="53"/>
      <c r="E458" s="60"/>
      <c r="F458" s="89"/>
      <c r="G458" s="52"/>
      <c r="H458" s="60"/>
    </row>
    <row r="459" spans="2:8" ht="13.5">
      <c r="B459" s="47" t="s">
        <v>5511</v>
      </c>
      <c r="C459" s="73"/>
      <c r="D459" s="53"/>
      <c r="E459" s="60"/>
      <c r="F459" s="89"/>
      <c r="G459" s="52"/>
      <c r="H459" s="60"/>
    </row>
    <row r="460" spans="2:8" ht="13.5">
      <c r="B460" s="47" t="s">
        <v>5512</v>
      </c>
      <c r="C460" s="73"/>
      <c r="D460" s="53"/>
      <c r="E460" s="60"/>
      <c r="F460" s="89"/>
      <c r="G460" s="52"/>
      <c r="H460" s="60"/>
    </row>
    <row r="461" spans="2:8" ht="13.5">
      <c r="B461" s="47" t="s">
        <v>5513</v>
      </c>
      <c r="C461" s="73"/>
      <c r="D461" s="53"/>
      <c r="E461" s="60"/>
      <c r="F461" s="89"/>
      <c r="G461" s="52"/>
      <c r="H461" s="60"/>
    </row>
    <row r="462" spans="2:8" ht="13.5">
      <c r="B462" s="47" t="s">
        <v>5514</v>
      </c>
      <c r="C462" s="73"/>
      <c r="D462" s="53"/>
      <c r="E462" s="60"/>
      <c r="F462" s="89"/>
      <c r="G462" s="52"/>
      <c r="H462" s="60"/>
    </row>
    <row r="463" spans="2:8" ht="13.5">
      <c r="B463" s="47" t="s">
        <v>5515</v>
      </c>
      <c r="C463" s="73"/>
      <c r="D463" s="53"/>
      <c r="E463" s="60"/>
      <c r="F463" s="89"/>
      <c r="G463" s="52"/>
      <c r="H463" s="60"/>
    </row>
    <row r="464" spans="2:8" ht="13.5">
      <c r="B464" s="47" t="s">
        <v>5516</v>
      </c>
      <c r="C464" s="73"/>
      <c r="D464" s="53"/>
      <c r="E464" s="60"/>
      <c r="F464" s="89"/>
      <c r="G464" s="52"/>
      <c r="H464" s="60"/>
    </row>
    <row r="465" spans="2:8" ht="13.5">
      <c r="B465" s="47" t="s">
        <v>5517</v>
      </c>
      <c r="C465" s="73"/>
      <c r="D465" s="53"/>
      <c r="E465" s="60"/>
      <c r="F465" s="89"/>
      <c r="G465" s="52"/>
      <c r="H465" s="60"/>
    </row>
    <row r="466" spans="2:8" ht="13.5">
      <c r="B466" s="47" t="s">
        <v>5518</v>
      </c>
      <c r="C466" s="73"/>
      <c r="D466" s="53"/>
      <c r="E466" s="60"/>
      <c r="F466" s="89"/>
      <c r="G466" s="52"/>
      <c r="H466" s="60"/>
    </row>
    <row r="467" spans="2:8" ht="13.5">
      <c r="B467" s="47" t="s">
        <v>5519</v>
      </c>
      <c r="C467" s="73"/>
      <c r="D467" s="53"/>
      <c r="E467" s="60"/>
      <c r="F467" s="89"/>
      <c r="G467" s="52"/>
      <c r="H467" s="60"/>
    </row>
    <row r="468" spans="2:8" ht="13.5">
      <c r="B468" s="47" t="s">
        <v>5520</v>
      </c>
      <c r="C468" s="73"/>
      <c r="D468" s="53"/>
      <c r="E468" s="60"/>
      <c r="F468" s="89"/>
      <c r="G468" s="52"/>
      <c r="H468" s="60"/>
    </row>
    <row r="469" spans="2:8" ht="13.5">
      <c r="B469" s="47" t="s">
        <v>5521</v>
      </c>
      <c r="C469" s="73"/>
      <c r="D469" s="53"/>
      <c r="E469" s="60"/>
      <c r="F469" s="89"/>
      <c r="G469" s="52"/>
      <c r="H469" s="60"/>
    </row>
    <row r="470" spans="2:8" ht="13.5">
      <c r="B470" s="47" t="s">
        <v>5522</v>
      </c>
      <c r="C470" s="73"/>
      <c r="D470" s="53"/>
      <c r="E470" s="60"/>
      <c r="F470" s="89"/>
      <c r="G470" s="52"/>
      <c r="H470" s="60"/>
    </row>
    <row r="471" spans="2:8" ht="13.5">
      <c r="B471" s="47" t="s">
        <v>5523</v>
      </c>
      <c r="C471" s="73"/>
      <c r="D471" s="53"/>
      <c r="E471" s="60"/>
      <c r="F471" s="89"/>
      <c r="G471" s="52"/>
      <c r="H471" s="60"/>
    </row>
    <row r="472" spans="2:8" ht="13.5">
      <c r="B472" s="47" t="s">
        <v>5524</v>
      </c>
      <c r="C472" s="73"/>
      <c r="D472" s="53"/>
      <c r="E472" s="60"/>
      <c r="F472" s="89"/>
      <c r="G472" s="52"/>
      <c r="H472" s="60"/>
    </row>
    <row r="473" spans="2:8" ht="13.5">
      <c r="B473" s="47" t="s">
        <v>5525</v>
      </c>
      <c r="C473" s="73"/>
      <c r="D473" s="53"/>
      <c r="E473" s="60"/>
      <c r="F473" s="89"/>
      <c r="G473" s="52"/>
      <c r="H473" s="60"/>
    </row>
    <row r="474" spans="2:8" ht="13.5">
      <c r="B474" s="47" t="s">
        <v>5526</v>
      </c>
      <c r="C474" s="73"/>
      <c r="D474" s="53"/>
      <c r="E474" s="60"/>
      <c r="F474" s="89"/>
      <c r="G474" s="52"/>
      <c r="H474" s="60"/>
    </row>
    <row r="475" spans="2:8" ht="13.5">
      <c r="B475" s="47" t="s">
        <v>5527</v>
      </c>
      <c r="C475" s="73"/>
      <c r="D475" s="53"/>
      <c r="E475" s="60"/>
      <c r="F475" s="89"/>
      <c r="G475" s="52"/>
      <c r="H475" s="60"/>
    </row>
    <row r="476" spans="2:8" ht="13.5">
      <c r="B476" s="47" t="s">
        <v>5528</v>
      </c>
      <c r="C476" s="73"/>
      <c r="D476" s="53"/>
      <c r="E476" s="60"/>
      <c r="F476" s="89"/>
      <c r="G476" s="52"/>
      <c r="H476" s="60"/>
    </row>
    <row r="477" spans="2:8" ht="13.5">
      <c r="B477" s="47" t="s">
        <v>5529</v>
      </c>
      <c r="C477" s="73"/>
      <c r="D477" s="53"/>
      <c r="E477" s="60"/>
      <c r="F477" s="89"/>
      <c r="G477" s="52"/>
      <c r="H477" s="60"/>
    </row>
    <row r="478" spans="2:8" ht="13.5">
      <c r="B478" s="47" t="s">
        <v>5530</v>
      </c>
      <c r="C478" s="73"/>
      <c r="D478" s="53"/>
      <c r="E478" s="60"/>
      <c r="F478" s="89"/>
      <c r="G478" s="52"/>
      <c r="H478" s="60"/>
    </row>
    <row r="479" spans="2:8" ht="13.5">
      <c r="B479" s="47" t="s">
        <v>5531</v>
      </c>
      <c r="C479" s="73"/>
      <c r="D479" s="53"/>
      <c r="E479" s="60"/>
      <c r="F479" s="89"/>
      <c r="G479" s="52"/>
      <c r="H479" s="60"/>
    </row>
    <row r="480" spans="2:8" ht="13.5">
      <c r="B480" s="47" t="s">
        <v>5532</v>
      </c>
      <c r="C480" s="73"/>
      <c r="D480" s="53"/>
      <c r="E480" s="60"/>
      <c r="F480" s="89"/>
      <c r="G480" s="52"/>
      <c r="H480" s="60"/>
    </row>
    <row r="481" spans="2:8" ht="13.5">
      <c r="B481" s="47" t="s">
        <v>5533</v>
      </c>
      <c r="C481" s="73"/>
      <c r="D481" s="53"/>
      <c r="E481" s="60"/>
      <c r="F481" s="89"/>
      <c r="G481" s="52"/>
      <c r="H481" s="60"/>
    </row>
    <row r="482" spans="2:8" ht="13.5">
      <c r="B482" s="47" t="s">
        <v>5534</v>
      </c>
      <c r="C482" s="73"/>
      <c r="D482" s="53"/>
      <c r="E482" s="60"/>
      <c r="F482" s="89"/>
      <c r="G482" s="52"/>
      <c r="H482" s="60"/>
    </row>
    <row r="483" spans="2:8" ht="13.5">
      <c r="B483" s="47" t="s">
        <v>5535</v>
      </c>
      <c r="C483" s="73"/>
      <c r="D483" s="53"/>
      <c r="E483" s="60"/>
      <c r="F483" s="89"/>
      <c r="G483" s="52"/>
      <c r="H483" s="60"/>
    </row>
    <row r="484" spans="2:8" ht="13.5">
      <c r="B484" s="47" t="s">
        <v>5536</v>
      </c>
      <c r="C484" s="73"/>
      <c r="D484" s="53"/>
      <c r="E484" s="60"/>
      <c r="F484" s="89"/>
      <c r="G484" s="52"/>
      <c r="H484" s="60"/>
    </row>
    <row r="485" spans="2:8" ht="13.5">
      <c r="B485" s="47" t="s">
        <v>5537</v>
      </c>
      <c r="C485" s="73"/>
      <c r="D485" s="53"/>
      <c r="E485" s="60"/>
      <c r="F485" s="89"/>
      <c r="G485" s="52"/>
      <c r="H485" s="60"/>
    </row>
    <row r="486" spans="2:8" ht="13.5">
      <c r="B486" s="47" t="s">
        <v>5538</v>
      </c>
      <c r="C486" s="73"/>
      <c r="D486" s="53"/>
      <c r="E486" s="60"/>
      <c r="F486" s="89"/>
      <c r="G486" s="52"/>
      <c r="H486" s="60"/>
    </row>
    <row r="487" spans="2:8" ht="13.5">
      <c r="B487" s="47" t="s">
        <v>5539</v>
      </c>
      <c r="C487" s="73"/>
      <c r="D487" s="53"/>
      <c r="E487" s="60"/>
      <c r="F487" s="89"/>
      <c r="G487" s="52"/>
      <c r="H487" s="60"/>
    </row>
    <row r="488" spans="2:8" ht="13.5">
      <c r="B488" s="47" t="s">
        <v>5540</v>
      </c>
      <c r="C488" s="73"/>
      <c r="D488" s="53"/>
      <c r="E488" s="60"/>
      <c r="F488" s="89"/>
      <c r="G488" s="52"/>
      <c r="H488" s="60"/>
    </row>
    <row r="489" spans="2:8" ht="13.5">
      <c r="B489" s="47" t="s">
        <v>5541</v>
      </c>
      <c r="C489" s="73"/>
      <c r="D489" s="53"/>
      <c r="E489" s="60"/>
      <c r="F489" s="89"/>
      <c r="G489" s="52"/>
      <c r="H489" s="60"/>
    </row>
    <row r="490" spans="2:8" ht="13.5">
      <c r="B490" s="47" t="s">
        <v>5542</v>
      </c>
      <c r="C490" s="73"/>
      <c r="D490" s="53"/>
      <c r="E490" s="60"/>
      <c r="F490" s="89"/>
      <c r="G490" s="52"/>
      <c r="H490" s="60"/>
    </row>
    <row r="491" spans="2:8" ht="13.5">
      <c r="B491" s="47" t="s">
        <v>5543</v>
      </c>
      <c r="C491" s="73"/>
      <c r="D491" s="53"/>
      <c r="E491" s="60"/>
      <c r="F491" s="89"/>
      <c r="G491" s="52"/>
      <c r="H491" s="60"/>
    </row>
    <row r="492" spans="2:8" ht="13.5">
      <c r="B492" s="47" t="s">
        <v>5544</v>
      </c>
      <c r="C492" s="73"/>
      <c r="D492" s="53"/>
      <c r="E492" s="60"/>
      <c r="F492" s="89"/>
      <c r="G492" s="52"/>
      <c r="H492" s="60"/>
    </row>
    <row r="493" spans="2:8" ht="13.5">
      <c r="B493" s="47" t="s">
        <v>5545</v>
      </c>
      <c r="C493" s="73"/>
      <c r="D493" s="53"/>
      <c r="E493" s="60"/>
      <c r="F493" s="89"/>
      <c r="G493" s="52"/>
      <c r="H493" s="60"/>
    </row>
    <row r="494" spans="2:8" ht="13.5">
      <c r="B494" s="47" t="s">
        <v>5546</v>
      </c>
      <c r="C494" s="73"/>
      <c r="D494" s="53"/>
      <c r="E494" s="60"/>
      <c r="F494" s="89"/>
      <c r="G494" s="52"/>
      <c r="H494" s="60"/>
    </row>
    <row r="495" spans="2:8" ht="13.5">
      <c r="B495" s="47" t="s">
        <v>5547</v>
      </c>
      <c r="C495" s="73"/>
      <c r="D495" s="53"/>
      <c r="E495" s="60"/>
      <c r="F495" s="89"/>
      <c r="G495" s="52"/>
      <c r="H495" s="60"/>
    </row>
    <row r="496" spans="2:8" ht="13.5">
      <c r="B496" s="47" t="s">
        <v>5548</v>
      </c>
      <c r="C496" s="73"/>
      <c r="D496" s="53"/>
      <c r="E496" s="60"/>
      <c r="F496" s="89"/>
      <c r="G496" s="52"/>
      <c r="H496" s="60"/>
    </row>
    <row r="497" spans="2:8" ht="13.5">
      <c r="B497" s="47" t="s">
        <v>5549</v>
      </c>
      <c r="C497" s="73"/>
      <c r="D497" s="53"/>
      <c r="E497" s="60"/>
      <c r="F497" s="89"/>
      <c r="G497" s="52"/>
      <c r="H497" s="60"/>
    </row>
    <row r="498" spans="2:8" ht="13.5">
      <c r="B498" s="47" t="s">
        <v>5550</v>
      </c>
      <c r="C498" s="73"/>
      <c r="D498" s="53"/>
      <c r="E498" s="60"/>
      <c r="F498" s="89"/>
      <c r="G498" s="52"/>
      <c r="H498" s="60"/>
    </row>
    <row r="499" spans="2:8" ht="13.5">
      <c r="B499" s="47" t="s">
        <v>5551</v>
      </c>
      <c r="C499" s="73"/>
      <c r="D499" s="53"/>
      <c r="E499" s="60"/>
      <c r="F499" s="89"/>
      <c r="G499" s="52"/>
      <c r="H499" s="60"/>
    </row>
    <row r="500" spans="2:8" ht="13.5">
      <c r="B500" s="47" t="s">
        <v>5552</v>
      </c>
      <c r="C500" s="73"/>
      <c r="D500" s="53"/>
      <c r="E500" s="60"/>
      <c r="F500" s="89"/>
      <c r="G500" s="52"/>
      <c r="H500" s="60"/>
    </row>
    <row r="501" spans="2:8" ht="13.5">
      <c r="B501" s="47" t="s">
        <v>5553</v>
      </c>
      <c r="C501" s="73"/>
      <c r="D501" s="53"/>
      <c r="E501" s="60"/>
      <c r="F501" s="89"/>
      <c r="G501" s="52"/>
      <c r="H501" s="60"/>
    </row>
    <row r="502" spans="2:8" ht="13.5">
      <c r="B502" s="47" t="s">
        <v>5554</v>
      </c>
      <c r="C502" s="73"/>
      <c r="D502" s="53"/>
      <c r="E502" s="60"/>
      <c r="F502" s="89"/>
      <c r="G502" s="52"/>
      <c r="H502" s="60"/>
    </row>
    <row r="503" spans="2:8" ht="13.5">
      <c r="B503" s="47" t="s">
        <v>5555</v>
      </c>
      <c r="C503" s="73"/>
      <c r="D503" s="53"/>
      <c r="E503" s="60"/>
      <c r="F503" s="89"/>
      <c r="G503" s="52"/>
      <c r="H503" s="60"/>
    </row>
    <row r="504" spans="2:8" ht="13.5">
      <c r="B504" s="47" t="s">
        <v>5556</v>
      </c>
      <c r="C504" s="73"/>
      <c r="D504" s="53"/>
      <c r="E504" s="60"/>
      <c r="F504" s="89"/>
      <c r="G504" s="52"/>
      <c r="H504" s="60"/>
    </row>
    <row r="505" spans="2:8" ht="13.5">
      <c r="B505" s="47" t="s">
        <v>5557</v>
      </c>
      <c r="C505" s="73"/>
      <c r="D505" s="53"/>
      <c r="E505" s="60"/>
      <c r="F505" s="89"/>
      <c r="G505" s="52"/>
      <c r="H505" s="60"/>
    </row>
    <row r="506" spans="2:8" ht="13.5">
      <c r="B506" s="47" t="s">
        <v>5558</v>
      </c>
      <c r="C506" s="73"/>
      <c r="D506" s="53"/>
      <c r="E506" s="60"/>
      <c r="F506" s="89"/>
      <c r="G506" s="52"/>
      <c r="H506" s="60"/>
    </row>
    <row r="507" spans="2:8" ht="13.5">
      <c r="B507" s="47" t="s">
        <v>5559</v>
      </c>
      <c r="C507" s="73"/>
      <c r="D507" s="53"/>
      <c r="E507" s="60"/>
      <c r="F507" s="89"/>
      <c r="G507" s="52"/>
      <c r="H507" s="60"/>
    </row>
    <row r="508" spans="2:8" ht="13.5">
      <c r="B508" s="47" t="s">
        <v>5560</v>
      </c>
      <c r="C508" s="73"/>
      <c r="D508" s="53"/>
      <c r="E508" s="60"/>
      <c r="F508" s="89"/>
      <c r="G508" s="52"/>
      <c r="H508" s="60"/>
    </row>
    <row r="509" spans="2:8" ht="13.5">
      <c r="B509" s="47" t="s">
        <v>5561</v>
      </c>
      <c r="C509" s="73"/>
      <c r="D509" s="53"/>
      <c r="E509" s="60"/>
      <c r="F509" s="89"/>
      <c r="G509" s="52"/>
      <c r="H509" s="60"/>
    </row>
    <row r="510" spans="2:8" ht="13.5">
      <c r="B510" s="47" t="s">
        <v>5562</v>
      </c>
      <c r="C510" s="73"/>
      <c r="D510" s="53"/>
      <c r="E510" s="60"/>
      <c r="F510" s="89"/>
      <c r="G510" s="52"/>
      <c r="H510" s="60"/>
    </row>
    <row r="511" spans="2:8" ht="13.5">
      <c r="B511" s="47" t="s">
        <v>5563</v>
      </c>
      <c r="C511" s="73"/>
      <c r="D511" s="53"/>
      <c r="E511" s="60"/>
      <c r="F511" s="89"/>
      <c r="G511" s="52"/>
      <c r="H511" s="60"/>
    </row>
    <row r="512" spans="2:8" ht="13.5">
      <c r="B512" s="47" t="s">
        <v>5564</v>
      </c>
      <c r="C512" s="73"/>
      <c r="D512" s="53"/>
      <c r="E512" s="60"/>
      <c r="F512" s="89"/>
      <c r="G512" s="52"/>
      <c r="H512" s="60"/>
    </row>
    <row r="513" spans="2:8" ht="13.5">
      <c r="B513" s="47" t="s">
        <v>5565</v>
      </c>
      <c r="C513" s="73"/>
      <c r="D513" s="53"/>
      <c r="E513" s="60"/>
      <c r="F513" s="89"/>
      <c r="G513" s="52"/>
      <c r="H513" s="60"/>
    </row>
    <row r="514" spans="2:8" ht="13.5">
      <c r="B514" s="47" t="s">
        <v>5566</v>
      </c>
      <c r="C514" s="73"/>
      <c r="D514" s="53"/>
      <c r="E514" s="60"/>
      <c r="F514" s="89"/>
      <c r="G514" s="52"/>
      <c r="H514" s="60"/>
    </row>
    <row r="515" spans="2:8" ht="13.5">
      <c r="B515" s="47" t="s">
        <v>5567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5568</v>
      </c>
      <c r="C516" s="151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482">
      <selection activeCell="D507" sqref="D507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9.421875" style="12" bestFit="1" customWidth="1"/>
    <col min="5" max="8" width="10.14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19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39" t="s">
        <v>7573</v>
      </c>
      <c r="C10" s="140"/>
      <c r="D10" s="17">
        <v>20</v>
      </c>
      <c r="E10" s="20">
        <v>17322</v>
      </c>
      <c r="F10" s="15"/>
      <c r="G10" s="15"/>
      <c r="H10" s="15"/>
    </row>
    <row r="11" spans="2:8" ht="13.5">
      <c r="B11" s="141" t="s">
        <v>7573</v>
      </c>
      <c r="C11" s="142"/>
      <c r="D11" s="16">
        <v>80</v>
      </c>
      <c r="E11" s="22">
        <v>59156</v>
      </c>
      <c r="F11" s="15"/>
      <c r="G11" s="15"/>
      <c r="H11" s="15"/>
    </row>
    <row r="12" spans="2:8" ht="14.25" thickBot="1">
      <c r="B12" s="143" t="s">
        <v>7620</v>
      </c>
      <c r="C12" s="144"/>
      <c r="D12" s="86">
        <v>120</v>
      </c>
      <c r="E12" s="88">
        <v>54877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7619</v>
      </c>
      <c r="G15" s="79" t="s">
        <v>44</v>
      </c>
      <c r="H15" s="87" t="s">
        <v>7621</v>
      </c>
    </row>
    <row r="16" spans="1:8" ht="14.25" thickTop="1">
      <c r="A16" s="34" t="s">
        <v>34</v>
      </c>
      <c r="B16" s="49" t="s">
        <v>4570</v>
      </c>
      <c r="C16" s="68" t="s">
        <v>7597</v>
      </c>
      <c r="D16" s="48">
        <v>41640</v>
      </c>
      <c r="E16" s="63">
        <v>123</v>
      </c>
      <c r="F16" s="58">
        <v>3</v>
      </c>
      <c r="G16" s="18">
        <v>1</v>
      </c>
      <c r="H16" s="63"/>
    </row>
    <row r="17" spans="2:8" ht="13.5">
      <c r="B17" s="47" t="s">
        <v>562</v>
      </c>
      <c r="C17" s="152"/>
      <c r="D17" s="53"/>
      <c r="E17" s="60"/>
      <c r="F17" s="89"/>
      <c r="G17" s="52"/>
      <c r="H17" s="60"/>
    </row>
    <row r="18" spans="2:8" ht="13.5">
      <c r="B18" s="29" t="s">
        <v>561</v>
      </c>
      <c r="C18" s="73"/>
      <c r="D18" s="53"/>
      <c r="E18" s="60"/>
      <c r="F18" s="89"/>
      <c r="G18" s="52"/>
      <c r="H18" s="60"/>
    </row>
    <row r="19" spans="2:8" ht="13.5">
      <c r="B19" s="47" t="s">
        <v>4571</v>
      </c>
      <c r="C19" s="73"/>
      <c r="D19" s="53"/>
      <c r="E19" s="60"/>
      <c r="F19" s="89"/>
      <c r="G19" s="52"/>
      <c r="H19" s="60"/>
    </row>
    <row r="20" spans="2:8" ht="13.5">
      <c r="B20" s="29" t="s">
        <v>4572</v>
      </c>
      <c r="C20" s="73"/>
      <c r="D20" s="53"/>
      <c r="E20" s="60"/>
      <c r="F20" s="89"/>
      <c r="G20" s="52"/>
      <c r="H20" s="60"/>
    </row>
    <row r="21" spans="2:8" ht="13.5">
      <c r="B21" s="47" t="s">
        <v>4573</v>
      </c>
      <c r="C21" s="73"/>
      <c r="D21" s="53"/>
      <c r="E21" s="60"/>
      <c r="F21" s="89"/>
      <c r="G21" s="52"/>
      <c r="H21" s="60"/>
    </row>
    <row r="22" spans="2:8" ht="13.5">
      <c r="B22" s="29" t="s">
        <v>4574</v>
      </c>
      <c r="C22" s="73"/>
      <c r="D22" s="53"/>
      <c r="E22" s="60"/>
      <c r="F22" s="89"/>
      <c r="G22" s="52"/>
      <c r="H22" s="60"/>
    </row>
    <row r="23" spans="2:8" ht="13.5">
      <c r="B23" s="47" t="s">
        <v>4575</v>
      </c>
      <c r="C23" s="73"/>
      <c r="D23" s="53"/>
      <c r="E23" s="60"/>
      <c r="F23" s="89"/>
      <c r="G23" s="52"/>
      <c r="H23" s="60"/>
    </row>
    <row r="24" spans="2:8" ht="13.5">
      <c r="B24" s="29" t="s">
        <v>4576</v>
      </c>
      <c r="C24" s="73"/>
      <c r="D24" s="53"/>
      <c r="E24" s="60"/>
      <c r="F24" s="89"/>
      <c r="G24" s="52"/>
      <c r="H24" s="60"/>
    </row>
    <row r="25" spans="2:8" ht="13.5">
      <c r="B25" s="47" t="s">
        <v>4577</v>
      </c>
      <c r="C25" s="73"/>
      <c r="D25" s="53"/>
      <c r="E25" s="60"/>
      <c r="F25" s="89"/>
      <c r="G25" s="52"/>
      <c r="H25" s="60"/>
    </row>
    <row r="26" spans="2:8" ht="13.5">
      <c r="B26" s="29" t="s">
        <v>4578</v>
      </c>
      <c r="C26" s="73"/>
      <c r="D26" s="53"/>
      <c r="E26" s="60"/>
      <c r="F26" s="89"/>
      <c r="G26" s="52"/>
      <c r="H26" s="60"/>
    </row>
    <row r="27" spans="2:8" ht="13.5">
      <c r="B27" s="47" t="s">
        <v>4579</v>
      </c>
      <c r="C27" s="73"/>
      <c r="D27" s="53"/>
      <c r="E27" s="60"/>
      <c r="F27" s="89"/>
      <c r="G27" s="52"/>
      <c r="H27" s="60"/>
    </row>
    <row r="28" spans="2:8" ht="13.5">
      <c r="B28" s="29" t="s">
        <v>4580</v>
      </c>
      <c r="C28" s="73"/>
      <c r="D28" s="53"/>
      <c r="E28" s="60"/>
      <c r="F28" s="89"/>
      <c r="G28" s="52"/>
      <c r="H28" s="60"/>
    </row>
    <row r="29" spans="2:8" ht="13.5">
      <c r="B29" s="47" t="s">
        <v>4581</v>
      </c>
      <c r="C29" s="73"/>
      <c r="D29" s="53"/>
      <c r="E29" s="60"/>
      <c r="F29" s="89"/>
      <c r="G29" s="52"/>
      <c r="H29" s="60"/>
    </row>
    <row r="30" spans="2:8" ht="13.5">
      <c r="B30" s="29" t="s">
        <v>4582</v>
      </c>
      <c r="C30" s="73"/>
      <c r="D30" s="53"/>
      <c r="E30" s="60"/>
      <c r="F30" s="89"/>
      <c r="G30" s="52"/>
      <c r="H30" s="60"/>
    </row>
    <row r="31" spans="2:8" ht="13.5">
      <c r="B31" s="47" t="s">
        <v>4583</v>
      </c>
      <c r="C31" s="73"/>
      <c r="D31" s="53"/>
      <c r="E31" s="60"/>
      <c r="F31" s="89"/>
      <c r="G31" s="52"/>
      <c r="H31" s="60"/>
    </row>
    <row r="32" spans="2:8" ht="13.5">
      <c r="B32" s="29" t="s">
        <v>4584</v>
      </c>
      <c r="C32" s="73"/>
      <c r="D32" s="53"/>
      <c r="E32" s="60"/>
      <c r="F32" s="89"/>
      <c r="G32" s="52"/>
      <c r="H32" s="60"/>
    </row>
    <row r="33" spans="2:8" ht="13.5">
      <c r="B33" s="47" t="s">
        <v>4585</v>
      </c>
      <c r="C33" s="73"/>
      <c r="D33" s="53"/>
      <c r="E33" s="60"/>
      <c r="F33" s="89"/>
      <c r="G33" s="52"/>
      <c r="H33" s="60"/>
    </row>
    <row r="34" spans="2:8" ht="13.5">
      <c r="B34" s="29" t="s">
        <v>4586</v>
      </c>
      <c r="C34" s="73"/>
      <c r="D34" s="53"/>
      <c r="E34" s="60"/>
      <c r="F34" s="89"/>
      <c r="G34" s="52"/>
      <c r="H34" s="60"/>
    </row>
    <row r="35" spans="2:8" ht="13.5">
      <c r="B35" s="47" t="s">
        <v>4587</v>
      </c>
      <c r="C35" s="73"/>
      <c r="D35" s="53"/>
      <c r="E35" s="60"/>
      <c r="F35" s="89"/>
      <c r="G35" s="52"/>
      <c r="H35" s="60"/>
    </row>
    <row r="36" spans="2:8" ht="13.5">
      <c r="B36" s="29" t="s">
        <v>4588</v>
      </c>
      <c r="C36" s="73"/>
      <c r="D36" s="53"/>
      <c r="E36" s="60"/>
      <c r="F36" s="89"/>
      <c r="G36" s="52"/>
      <c r="H36" s="60"/>
    </row>
    <row r="37" spans="2:8" ht="13.5">
      <c r="B37" s="47" t="s">
        <v>4589</v>
      </c>
      <c r="C37" s="73"/>
      <c r="D37" s="53"/>
      <c r="E37" s="60"/>
      <c r="F37" s="89"/>
      <c r="G37" s="52"/>
      <c r="H37" s="60"/>
    </row>
    <row r="38" spans="2:8" ht="13.5">
      <c r="B38" s="29" t="s">
        <v>4590</v>
      </c>
      <c r="C38" s="73"/>
      <c r="D38" s="53"/>
      <c r="E38" s="60"/>
      <c r="F38" s="89"/>
      <c r="G38" s="52"/>
      <c r="H38" s="60"/>
    </row>
    <row r="39" spans="2:8" ht="13.5">
      <c r="B39" s="47" t="s">
        <v>4591</v>
      </c>
      <c r="C39" s="73"/>
      <c r="D39" s="53"/>
      <c r="E39" s="60"/>
      <c r="F39" s="89"/>
      <c r="G39" s="52"/>
      <c r="H39" s="60"/>
    </row>
    <row r="40" spans="2:8" ht="13.5">
      <c r="B40" s="29" t="s">
        <v>4592</v>
      </c>
      <c r="C40" s="73"/>
      <c r="D40" s="53"/>
      <c r="E40" s="60"/>
      <c r="F40" s="89"/>
      <c r="G40" s="52"/>
      <c r="H40" s="60"/>
    </row>
    <row r="41" spans="2:8" ht="13.5">
      <c r="B41" s="47" t="s">
        <v>4593</v>
      </c>
      <c r="C41" s="73"/>
      <c r="D41" s="53"/>
      <c r="E41" s="60"/>
      <c r="F41" s="89"/>
      <c r="G41" s="52"/>
      <c r="H41" s="60"/>
    </row>
    <row r="42" spans="2:8" ht="13.5">
      <c r="B42" s="29" t="s">
        <v>4594</v>
      </c>
      <c r="C42" s="73"/>
      <c r="D42" s="53"/>
      <c r="E42" s="60"/>
      <c r="F42" s="89"/>
      <c r="G42" s="52"/>
      <c r="H42" s="60"/>
    </row>
    <row r="43" spans="2:8" ht="13.5">
      <c r="B43" s="47" t="s">
        <v>4595</v>
      </c>
      <c r="C43" s="73"/>
      <c r="D43" s="53"/>
      <c r="E43" s="60"/>
      <c r="F43" s="89"/>
      <c r="G43" s="52"/>
      <c r="H43" s="60"/>
    </row>
    <row r="44" spans="2:8" ht="13.5">
      <c r="B44" s="29" t="s">
        <v>4596</v>
      </c>
      <c r="C44" s="73"/>
      <c r="D44" s="53"/>
      <c r="E44" s="60"/>
      <c r="F44" s="89"/>
      <c r="G44" s="52"/>
      <c r="H44" s="60"/>
    </row>
    <row r="45" spans="2:8" ht="13.5">
      <c r="B45" s="47" t="s">
        <v>4597</v>
      </c>
      <c r="C45" s="73"/>
      <c r="D45" s="53"/>
      <c r="E45" s="60"/>
      <c r="F45" s="89"/>
      <c r="G45" s="52"/>
      <c r="H45" s="60"/>
    </row>
    <row r="46" spans="2:8" ht="13.5">
      <c r="B46" s="29" t="s">
        <v>4598</v>
      </c>
      <c r="C46" s="73"/>
      <c r="D46" s="53"/>
      <c r="E46" s="60"/>
      <c r="F46" s="89"/>
      <c r="G46" s="52"/>
      <c r="H46" s="60"/>
    </row>
    <row r="47" spans="2:8" ht="13.5">
      <c r="B47" s="47" t="s">
        <v>4599</v>
      </c>
      <c r="C47" s="73"/>
      <c r="D47" s="53"/>
      <c r="E47" s="60"/>
      <c r="F47" s="89"/>
      <c r="G47" s="52"/>
      <c r="H47" s="60"/>
    </row>
    <row r="48" spans="2:8" ht="13.5">
      <c r="B48" s="29" t="s">
        <v>4600</v>
      </c>
      <c r="C48" s="73"/>
      <c r="D48" s="53"/>
      <c r="E48" s="60"/>
      <c r="F48" s="89"/>
      <c r="G48" s="52"/>
      <c r="H48" s="60"/>
    </row>
    <row r="49" spans="2:8" ht="13.5">
      <c r="B49" s="47" t="s">
        <v>4601</v>
      </c>
      <c r="C49" s="73"/>
      <c r="D49" s="53"/>
      <c r="E49" s="60"/>
      <c r="F49" s="89"/>
      <c r="G49" s="52"/>
      <c r="H49" s="60"/>
    </row>
    <row r="50" spans="2:8" ht="13.5">
      <c r="B50" s="29" t="s">
        <v>4602</v>
      </c>
      <c r="C50" s="73"/>
      <c r="D50" s="53"/>
      <c r="E50" s="60"/>
      <c r="F50" s="89"/>
      <c r="G50" s="52"/>
      <c r="H50" s="60"/>
    </row>
    <row r="51" spans="2:8" ht="13.5">
      <c r="B51" s="47" t="s">
        <v>4603</v>
      </c>
      <c r="C51" s="73"/>
      <c r="D51" s="53"/>
      <c r="E51" s="60"/>
      <c r="F51" s="89"/>
      <c r="G51" s="52"/>
      <c r="H51" s="60"/>
    </row>
    <row r="52" spans="2:8" ht="13.5">
      <c r="B52" s="29" t="s">
        <v>4604</v>
      </c>
      <c r="C52" s="73"/>
      <c r="D52" s="53"/>
      <c r="E52" s="60"/>
      <c r="F52" s="89"/>
      <c r="G52" s="52"/>
      <c r="H52" s="60"/>
    </row>
    <row r="53" spans="2:8" ht="13.5">
      <c r="B53" s="47" t="s">
        <v>4605</v>
      </c>
      <c r="C53" s="73"/>
      <c r="D53" s="53"/>
      <c r="E53" s="60"/>
      <c r="F53" s="89"/>
      <c r="G53" s="52"/>
      <c r="H53" s="60"/>
    </row>
    <row r="54" spans="2:8" ht="13.5">
      <c r="B54" s="29" t="s">
        <v>4606</v>
      </c>
      <c r="C54" s="73"/>
      <c r="D54" s="53"/>
      <c r="E54" s="60"/>
      <c r="F54" s="89"/>
      <c r="G54" s="52"/>
      <c r="H54" s="60"/>
    </row>
    <row r="55" spans="2:8" ht="13.5">
      <c r="B55" s="47" t="s">
        <v>4607</v>
      </c>
      <c r="C55" s="73"/>
      <c r="D55" s="53"/>
      <c r="E55" s="60"/>
      <c r="F55" s="89"/>
      <c r="G55" s="52"/>
      <c r="H55" s="60"/>
    </row>
    <row r="56" spans="2:8" ht="13.5">
      <c r="B56" s="29" t="s">
        <v>4608</v>
      </c>
      <c r="C56" s="73"/>
      <c r="D56" s="53"/>
      <c r="E56" s="60"/>
      <c r="F56" s="89"/>
      <c r="G56" s="52"/>
      <c r="H56" s="60"/>
    </row>
    <row r="57" spans="2:8" ht="13.5">
      <c r="B57" s="47" t="s">
        <v>4609</v>
      </c>
      <c r="C57" s="73"/>
      <c r="D57" s="53"/>
      <c r="E57" s="60"/>
      <c r="F57" s="89"/>
      <c r="G57" s="52"/>
      <c r="H57" s="60"/>
    </row>
    <row r="58" spans="2:8" ht="13.5">
      <c r="B58" s="29" t="s">
        <v>4610</v>
      </c>
      <c r="C58" s="73"/>
      <c r="D58" s="53"/>
      <c r="E58" s="60"/>
      <c r="F58" s="89"/>
      <c r="G58" s="52"/>
      <c r="H58" s="60"/>
    </row>
    <row r="59" spans="2:8" ht="13.5">
      <c r="B59" s="47" t="s">
        <v>4611</v>
      </c>
      <c r="C59" s="73"/>
      <c r="D59" s="53"/>
      <c r="E59" s="60"/>
      <c r="F59" s="89"/>
      <c r="G59" s="52"/>
      <c r="H59" s="60"/>
    </row>
    <row r="60" spans="2:8" ht="13.5">
      <c r="B60" s="29" t="s">
        <v>4612</v>
      </c>
      <c r="C60" s="73"/>
      <c r="D60" s="53"/>
      <c r="E60" s="60"/>
      <c r="F60" s="89"/>
      <c r="G60" s="52"/>
      <c r="H60" s="60"/>
    </row>
    <row r="61" spans="2:8" ht="13.5">
      <c r="B61" s="47" t="s">
        <v>4613</v>
      </c>
      <c r="C61" s="73"/>
      <c r="D61" s="53"/>
      <c r="E61" s="60"/>
      <c r="F61" s="89"/>
      <c r="G61" s="52"/>
      <c r="H61" s="60"/>
    </row>
    <row r="62" spans="2:8" ht="13.5">
      <c r="B62" s="29" t="s">
        <v>4614</v>
      </c>
      <c r="C62" s="73"/>
      <c r="D62" s="53"/>
      <c r="E62" s="60"/>
      <c r="F62" s="89"/>
      <c r="G62" s="52"/>
      <c r="H62" s="60"/>
    </row>
    <row r="63" spans="2:8" ht="13.5">
      <c r="B63" s="47" t="s">
        <v>4615</v>
      </c>
      <c r="C63" s="73"/>
      <c r="D63" s="53"/>
      <c r="E63" s="60"/>
      <c r="F63" s="89"/>
      <c r="G63" s="52"/>
      <c r="H63" s="60"/>
    </row>
    <row r="64" spans="2:8" ht="13.5">
      <c r="B64" s="29" t="s">
        <v>4616</v>
      </c>
      <c r="C64" s="73"/>
      <c r="D64" s="53"/>
      <c r="E64" s="60"/>
      <c r="F64" s="89"/>
      <c r="G64" s="52"/>
      <c r="H64" s="60"/>
    </row>
    <row r="65" spans="2:8" ht="13.5">
      <c r="B65" s="47" t="s">
        <v>4617</v>
      </c>
      <c r="C65" s="73"/>
      <c r="D65" s="53"/>
      <c r="E65" s="60"/>
      <c r="F65" s="89"/>
      <c r="G65" s="52"/>
      <c r="H65" s="60"/>
    </row>
    <row r="66" spans="2:8" ht="13.5">
      <c r="B66" s="29" t="s">
        <v>4618</v>
      </c>
      <c r="C66" s="73"/>
      <c r="D66" s="53"/>
      <c r="E66" s="60"/>
      <c r="F66" s="89"/>
      <c r="G66" s="52"/>
      <c r="H66" s="60"/>
    </row>
    <row r="67" spans="2:8" ht="13.5">
      <c r="B67" s="47" t="s">
        <v>4619</v>
      </c>
      <c r="C67" s="73"/>
      <c r="D67" s="53"/>
      <c r="E67" s="60"/>
      <c r="F67" s="89"/>
      <c r="G67" s="52"/>
      <c r="H67" s="60"/>
    </row>
    <row r="68" spans="2:8" ht="13.5">
      <c r="B68" s="29" t="s">
        <v>4620</v>
      </c>
      <c r="C68" s="73"/>
      <c r="D68" s="53"/>
      <c r="E68" s="60"/>
      <c r="F68" s="89"/>
      <c r="G68" s="52"/>
      <c r="H68" s="60"/>
    </row>
    <row r="69" spans="2:8" ht="13.5">
      <c r="B69" s="47" t="s">
        <v>4621</v>
      </c>
      <c r="C69" s="73"/>
      <c r="D69" s="53"/>
      <c r="E69" s="60"/>
      <c r="F69" s="89"/>
      <c r="G69" s="52"/>
      <c r="H69" s="60"/>
    </row>
    <row r="70" spans="2:8" ht="13.5">
      <c r="B70" s="29" t="s">
        <v>4622</v>
      </c>
      <c r="C70" s="73"/>
      <c r="D70" s="53"/>
      <c r="E70" s="60"/>
      <c r="F70" s="89"/>
      <c r="G70" s="52"/>
      <c r="H70" s="60"/>
    </row>
    <row r="71" spans="2:8" ht="13.5">
      <c r="B71" s="47" t="s">
        <v>4623</v>
      </c>
      <c r="C71" s="73"/>
      <c r="D71" s="53"/>
      <c r="E71" s="60"/>
      <c r="F71" s="89"/>
      <c r="G71" s="52"/>
      <c r="H71" s="60"/>
    </row>
    <row r="72" spans="2:8" ht="13.5">
      <c r="B72" s="29" t="s">
        <v>4624</v>
      </c>
      <c r="C72" s="73"/>
      <c r="D72" s="53"/>
      <c r="E72" s="60"/>
      <c r="F72" s="89"/>
      <c r="G72" s="52"/>
      <c r="H72" s="60"/>
    </row>
    <row r="73" spans="2:8" ht="13.5">
      <c r="B73" s="47" t="s">
        <v>4625</v>
      </c>
      <c r="C73" s="73"/>
      <c r="D73" s="53"/>
      <c r="E73" s="60"/>
      <c r="F73" s="89"/>
      <c r="G73" s="52"/>
      <c r="H73" s="60"/>
    </row>
    <row r="74" spans="2:8" ht="13.5">
      <c r="B74" s="29" t="s">
        <v>4626</v>
      </c>
      <c r="C74" s="73"/>
      <c r="D74" s="53"/>
      <c r="E74" s="60"/>
      <c r="F74" s="89"/>
      <c r="G74" s="52"/>
      <c r="H74" s="60"/>
    </row>
    <row r="75" spans="2:8" ht="13.5">
      <c r="B75" s="47" t="s">
        <v>4627</v>
      </c>
      <c r="C75" s="73"/>
      <c r="D75" s="53"/>
      <c r="E75" s="60"/>
      <c r="F75" s="89"/>
      <c r="G75" s="52"/>
      <c r="H75" s="60"/>
    </row>
    <row r="76" spans="2:8" ht="13.5">
      <c r="B76" s="29" t="s">
        <v>4628</v>
      </c>
      <c r="C76" s="73"/>
      <c r="D76" s="53"/>
      <c r="E76" s="60"/>
      <c r="F76" s="89"/>
      <c r="G76" s="52"/>
      <c r="H76" s="60"/>
    </row>
    <row r="77" spans="2:8" ht="13.5">
      <c r="B77" s="47" t="s">
        <v>4629</v>
      </c>
      <c r="C77" s="73"/>
      <c r="D77" s="53"/>
      <c r="E77" s="60"/>
      <c r="F77" s="89"/>
      <c r="G77" s="52"/>
      <c r="H77" s="60"/>
    </row>
    <row r="78" spans="2:8" ht="13.5">
      <c r="B78" s="29" t="s">
        <v>4630</v>
      </c>
      <c r="C78" s="73"/>
      <c r="D78" s="53"/>
      <c r="E78" s="60"/>
      <c r="F78" s="89"/>
      <c r="G78" s="52"/>
      <c r="H78" s="60"/>
    </row>
    <row r="79" spans="2:8" ht="13.5">
      <c r="B79" s="47" t="s">
        <v>4631</v>
      </c>
      <c r="C79" s="73"/>
      <c r="D79" s="53"/>
      <c r="E79" s="60"/>
      <c r="F79" s="89"/>
      <c r="G79" s="52"/>
      <c r="H79" s="60"/>
    </row>
    <row r="80" spans="2:8" ht="13.5">
      <c r="B80" s="29" t="s">
        <v>4632</v>
      </c>
      <c r="C80" s="73"/>
      <c r="D80" s="53"/>
      <c r="E80" s="60"/>
      <c r="F80" s="89"/>
      <c r="G80" s="52"/>
      <c r="H80" s="60"/>
    </row>
    <row r="81" spans="2:8" ht="13.5">
      <c r="B81" s="47" t="s">
        <v>4633</v>
      </c>
      <c r="C81" s="73"/>
      <c r="D81" s="53"/>
      <c r="E81" s="60"/>
      <c r="F81" s="89"/>
      <c r="G81" s="52"/>
      <c r="H81" s="60"/>
    </row>
    <row r="82" spans="2:8" ht="13.5">
      <c r="B82" s="29" t="s">
        <v>4634</v>
      </c>
      <c r="C82" s="73"/>
      <c r="D82" s="53"/>
      <c r="E82" s="60"/>
      <c r="F82" s="89"/>
      <c r="G82" s="52"/>
      <c r="H82" s="60"/>
    </row>
    <row r="83" spans="2:8" ht="13.5">
      <c r="B83" s="47" t="s">
        <v>4635</v>
      </c>
      <c r="C83" s="73"/>
      <c r="D83" s="53"/>
      <c r="E83" s="60"/>
      <c r="F83" s="89"/>
      <c r="G83" s="52"/>
      <c r="H83" s="60"/>
    </row>
    <row r="84" spans="2:8" ht="13.5">
      <c r="B84" s="29" t="s">
        <v>4636</v>
      </c>
      <c r="C84" s="73"/>
      <c r="D84" s="53"/>
      <c r="E84" s="60"/>
      <c r="F84" s="89"/>
      <c r="G84" s="52"/>
      <c r="H84" s="60"/>
    </row>
    <row r="85" spans="2:8" ht="13.5">
      <c r="B85" s="47" t="s">
        <v>4637</v>
      </c>
      <c r="C85" s="73"/>
      <c r="D85" s="53"/>
      <c r="E85" s="60"/>
      <c r="F85" s="89"/>
      <c r="G85" s="52"/>
      <c r="H85" s="60"/>
    </row>
    <row r="86" spans="2:8" ht="13.5">
      <c r="B86" s="29" t="s">
        <v>4638</v>
      </c>
      <c r="C86" s="73"/>
      <c r="D86" s="53"/>
      <c r="E86" s="60"/>
      <c r="F86" s="89"/>
      <c r="G86" s="52"/>
      <c r="H86" s="60"/>
    </row>
    <row r="87" spans="2:8" ht="13.5">
      <c r="B87" s="47" t="s">
        <v>4639</v>
      </c>
      <c r="C87" s="73"/>
      <c r="D87" s="53"/>
      <c r="E87" s="60"/>
      <c r="F87" s="89"/>
      <c r="G87" s="52"/>
      <c r="H87" s="60"/>
    </row>
    <row r="88" spans="2:8" ht="13.5">
      <c r="B88" s="29" t="s">
        <v>4640</v>
      </c>
      <c r="C88" s="73"/>
      <c r="D88" s="53"/>
      <c r="E88" s="60"/>
      <c r="F88" s="89"/>
      <c r="G88" s="52"/>
      <c r="H88" s="60"/>
    </row>
    <row r="89" spans="2:8" ht="13.5">
      <c r="B89" s="47" t="s">
        <v>4641</v>
      </c>
      <c r="C89" s="73"/>
      <c r="D89" s="53"/>
      <c r="E89" s="60"/>
      <c r="F89" s="89"/>
      <c r="G89" s="52"/>
      <c r="H89" s="60"/>
    </row>
    <row r="90" spans="2:8" ht="13.5">
      <c r="B90" s="29" t="s">
        <v>4642</v>
      </c>
      <c r="C90" s="73"/>
      <c r="D90" s="53"/>
      <c r="E90" s="60"/>
      <c r="F90" s="89"/>
      <c r="G90" s="52"/>
      <c r="H90" s="60"/>
    </row>
    <row r="91" spans="2:8" ht="13.5">
      <c r="B91" s="47" t="s">
        <v>4643</v>
      </c>
      <c r="C91" s="73"/>
      <c r="D91" s="53"/>
      <c r="E91" s="60"/>
      <c r="F91" s="89"/>
      <c r="G91" s="52"/>
      <c r="H91" s="60"/>
    </row>
    <row r="92" spans="2:8" ht="13.5">
      <c r="B92" s="29" t="s">
        <v>4644</v>
      </c>
      <c r="C92" s="73"/>
      <c r="D92" s="53"/>
      <c r="E92" s="60"/>
      <c r="F92" s="89"/>
      <c r="G92" s="52"/>
      <c r="H92" s="60"/>
    </row>
    <row r="93" spans="2:8" ht="13.5">
      <c r="B93" s="47" t="s">
        <v>4645</v>
      </c>
      <c r="C93" s="73"/>
      <c r="D93" s="53"/>
      <c r="E93" s="60"/>
      <c r="F93" s="89"/>
      <c r="G93" s="52"/>
      <c r="H93" s="60"/>
    </row>
    <row r="94" spans="2:8" ht="13.5">
      <c r="B94" s="29" t="s">
        <v>4646</v>
      </c>
      <c r="C94" s="73"/>
      <c r="D94" s="53"/>
      <c r="E94" s="60"/>
      <c r="F94" s="89"/>
      <c r="G94" s="52"/>
      <c r="H94" s="60"/>
    </row>
    <row r="95" spans="2:8" ht="13.5">
      <c r="B95" s="47" t="s">
        <v>4647</v>
      </c>
      <c r="C95" s="73"/>
      <c r="D95" s="53"/>
      <c r="E95" s="60"/>
      <c r="F95" s="89"/>
      <c r="G95" s="52"/>
      <c r="H95" s="60"/>
    </row>
    <row r="96" spans="2:8" ht="13.5">
      <c r="B96" s="29" t="s">
        <v>4648</v>
      </c>
      <c r="C96" s="73"/>
      <c r="D96" s="53"/>
      <c r="E96" s="60"/>
      <c r="F96" s="89"/>
      <c r="G96" s="52"/>
      <c r="H96" s="60"/>
    </row>
    <row r="97" spans="2:8" ht="13.5">
      <c r="B97" s="47" t="s">
        <v>4649</v>
      </c>
      <c r="C97" s="73"/>
      <c r="D97" s="53"/>
      <c r="E97" s="60"/>
      <c r="F97" s="89"/>
      <c r="G97" s="52"/>
      <c r="H97" s="60"/>
    </row>
    <row r="98" spans="2:8" ht="13.5">
      <c r="B98" s="29" t="s">
        <v>4650</v>
      </c>
      <c r="C98" s="73"/>
      <c r="D98" s="53"/>
      <c r="E98" s="60"/>
      <c r="F98" s="89"/>
      <c r="G98" s="52"/>
      <c r="H98" s="60"/>
    </row>
    <row r="99" spans="2:8" ht="13.5">
      <c r="B99" s="47" t="s">
        <v>4651</v>
      </c>
      <c r="C99" s="73"/>
      <c r="D99" s="53"/>
      <c r="E99" s="60"/>
      <c r="F99" s="89"/>
      <c r="G99" s="52"/>
      <c r="H99" s="60"/>
    </row>
    <row r="100" spans="2:8" ht="13.5">
      <c r="B100" s="29" t="s">
        <v>4652</v>
      </c>
      <c r="C100" s="73"/>
      <c r="D100" s="53"/>
      <c r="E100" s="60"/>
      <c r="F100" s="89"/>
      <c r="G100" s="52"/>
      <c r="H100" s="60"/>
    </row>
    <row r="101" spans="2:8" ht="13.5">
      <c r="B101" s="47" t="s">
        <v>4653</v>
      </c>
      <c r="C101" s="73"/>
      <c r="D101" s="53"/>
      <c r="E101" s="60"/>
      <c r="F101" s="89"/>
      <c r="G101" s="52"/>
      <c r="H101" s="60"/>
    </row>
    <row r="102" spans="2:8" ht="13.5">
      <c r="B102" s="29" t="s">
        <v>4654</v>
      </c>
      <c r="C102" s="73"/>
      <c r="D102" s="53"/>
      <c r="E102" s="60"/>
      <c r="F102" s="89"/>
      <c r="G102" s="52"/>
      <c r="H102" s="60"/>
    </row>
    <row r="103" spans="2:8" ht="13.5">
      <c r="B103" s="47" t="s">
        <v>4655</v>
      </c>
      <c r="C103" s="73"/>
      <c r="D103" s="53"/>
      <c r="E103" s="60"/>
      <c r="F103" s="89"/>
      <c r="G103" s="52"/>
      <c r="H103" s="60"/>
    </row>
    <row r="104" spans="2:8" ht="13.5">
      <c r="B104" s="29" t="s">
        <v>4656</v>
      </c>
      <c r="C104" s="73"/>
      <c r="D104" s="53"/>
      <c r="E104" s="60"/>
      <c r="F104" s="89"/>
      <c r="G104" s="52"/>
      <c r="H104" s="60"/>
    </row>
    <row r="105" spans="2:8" ht="13.5">
      <c r="B105" s="47" t="s">
        <v>4657</v>
      </c>
      <c r="C105" s="73"/>
      <c r="D105" s="53"/>
      <c r="E105" s="60"/>
      <c r="F105" s="89"/>
      <c r="G105" s="52"/>
      <c r="H105" s="60"/>
    </row>
    <row r="106" spans="2:8" ht="13.5">
      <c r="B106" s="29" t="s">
        <v>4658</v>
      </c>
      <c r="C106" s="73"/>
      <c r="D106" s="53"/>
      <c r="E106" s="60"/>
      <c r="F106" s="89"/>
      <c r="G106" s="52"/>
      <c r="H106" s="60"/>
    </row>
    <row r="107" spans="2:8" ht="13.5">
      <c r="B107" s="47" t="s">
        <v>4659</v>
      </c>
      <c r="C107" s="73"/>
      <c r="D107" s="53"/>
      <c r="E107" s="60"/>
      <c r="F107" s="89"/>
      <c r="G107" s="52"/>
      <c r="H107" s="60"/>
    </row>
    <row r="108" spans="2:8" ht="13.5">
      <c r="B108" s="29" t="s">
        <v>4660</v>
      </c>
      <c r="C108" s="73"/>
      <c r="D108" s="53"/>
      <c r="E108" s="60"/>
      <c r="F108" s="89"/>
      <c r="G108" s="52"/>
      <c r="H108" s="60"/>
    </row>
    <row r="109" spans="2:8" ht="13.5">
      <c r="B109" s="47" t="s">
        <v>4661</v>
      </c>
      <c r="C109" s="73"/>
      <c r="D109" s="53"/>
      <c r="E109" s="60"/>
      <c r="F109" s="89"/>
      <c r="G109" s="52"/>
      <c r="H109" s="60"/>
    </row>
    <row r="110" spans="2:8" ht="13.5">
      <c r="B110" s="29" t="s">
        <v>4662</v>
      </c>
      <c r="C110" s="73"/>
      <c r="D110" s="53"/>
      <c r="E110" s="60"/>
      <c r="F110" s="89"/>
      <c r="G110" s="52"/>
      <c r="H110" s="60"/>
    </row>
    <row r="111" spans="2:8" ht="13.5">
      <c r="B111" s="47" t="s">
        <v>4663</v>
      </c>
      <c r="C111" s="73"/>
      <c r="D111" s="53"/>
      <c r="E111" s="60"/>
      <c r="F111" s="89"/>
      <c r="G111" s="52"/>
      <c r="H111" s="60"/>
    </row>
    <row r="112" spans="2:8" ht="13.5">
      <c r="B112" s="29" t="s">
        <v>4664</v>
      </c>
      <c r="C112" s="73"/>
      <c r="D112" s="53"/>
      <c r="E112" s="60"/>
      <c r="F112" s="89"/>
      <c r="G112" s="52"/>
      <c r="H112" s="60"/>
    </row>
    <row r="113" spans="2:8" ht="13.5">
      <c r="B113" s="47" t="s">
        <v>4665</v>
      </c>
      <c r="C113" s="73"/>
      <c r="D113" s="53"/>
      <c r="E113" s="60"/>
      <c r="F113" s="89"/>
      <c r="G113" s="52"/>
      <c r="H113" s="60"/>
    </row>
    <row r="114" spans="2:8" ht="13.5">
      <c r="B114" s="29" t="s">
        <v>4666</v>
      </c>
      <c r="C114" s="73"/>
      <c r="D114" s="53"/>
      <c r="E114" s="60"/>
      <c r="F114" s="89"/>
      <c r="G114" s="52"/>
      <c r="H114" s="60"/>
    </row>
    <row r="115" spans="2:8" ht="13.5">
      <c r="B115" s="47" t="s">
        <v>4667</v>
      </c>
      <c r="C115" s="73"/>
      <c r="D115" s="53"/>
      <c r="E115" s="60"/>
      <c r="F115" s="89"/>
      <c r="G115" s="52"/>
      <c r="H115" s="60"/>
    </row>
    <row r="116" spans="2:8" ht="13.5">
      <c r="B116" s="29" t="s">
        <v>4668</v>
      </c>
      <c r="C116" s="73"/>
      <c r="D116" s="53"/>
      <c r="E116" s="60"/>
      <c r="F116" s="89"/>
      <c r="G116" s="52"/>
      <c r="H116" s="60"/>
    </row>
    <row r="117" spans="2:8" ht="13.5">
      <c r="B117" s="47" t="s">
        <v>4669</v>
      </c>
      <c r="C117" s="73"/>
      <c r="D117" s="53"/>
      <c r="E117" s="60"/>
      <c r="F117" s="89"/>
      <c r="G117" s="52"/>
      <c r="H117" s="60"/>
    </row>
    <row r="118" spans="2:8" ht="13.5">
      <c r="B118" s="29" t="s">
        <v>4670</v>
      </c>
      <c r="C118" s="73"/>
      <c r="D118" s="53"/>
      <c r="E118" s="60"/>
      <c r="F118" s="89"/>
      <c r="G118" s="52"/>
      <c r="H118" s="60"/>
    </row>
    <row r="119" spans="2:8" ht="13.5">
      <c r="B119" s="47" t="s">
        <v>4671</v>
      </c>
      <c r="C119" s="73"/>
      <c r="D119" s="53"/>
      <c r="E119" s="60"/>
      <c r="F119" s="89"/>
      <c r="G119" s="52"/>
      <c r="H119" s="60"/>
    </row>
    <row r="120" spans="2:8" ht="13.5">
      <c r="B120" s="29" t="s">
        <v>4672</v>
      </c>
      <c r="C120" s="73"/>
      <c r="D120" s="53"/>
      <c r="E120" s="60"/>
      <c r="F120" s="89"/>
      <c r="G120" s="52"/>
      <c r="H120" s="60"/>
    </row>
    <row r="121" spans="2:8" ht="13.5">
      <c r="B121" s="47" t="s">
        <v>4673</v>
      </c>
      <c r="C121" s="73"/>
      <c r="D121" s="53"/>
      <c r="E121" s="60"/>
      <c r="F121" s="89"/>
      <c r="G121" s="52"/>
      <c r="H121" s="60"/>
    </row>
    <row r="122" spans="2:8" ht="13.5">
      <c r="B122" s="29" t="s">
        <v>4674</v>
      </c>
      <c r="C122" s="73"/>
      <c r="D122" s="53"/>
      <c r="E122" s="60"/>
      <c r="F122" s="89"/>
      <c r="G122" s="52"/>
      <c r="H122" s="60"/>
    </row>
    <row r="123" spans="2:8" ht="13.5">
      <c r="B123" s="47" t="s">
        <v>4675</v>
      </c>
      <c r="C123" s="73"/>
      <c r="D123" s="53"/>
      <c r="E123" s="60"/>
      <c r="F123" s="89"/>
      <c r="G123" s="52"/>
      <c r="H123" s="60"/>
    </row>
    <row r="124" spans="2:8" ht="13.5">
      <c r="B124" s="29" t="s">
        <v>4676</v>
      </c>
      <c r="C124" s="73"/>
      <c r="D124" s="53"/>
      <c r="E124" s="60"/>
      <c r="F124" s="89"/>
      <c r="G124" s="52"/>
      <c r="H124" s="60"/>
    </row>
    <row r="125" spans="2:8" ht="13.5">
      <c r="B125" s="47" t="s">
        <v>4677</v>
      </c>
      <c r="C125" s="73"/>
      <c r="D125" s="53"/>
      <c r="E125" s="60"/>
      <c r="F125" s="89"/>
      <c r="G125" s="52"/>
      <c r="H125" s="60"/>
    </row>
    <row r="126" spans="2:8" ht="13.5">
      <c r="B126" s="29" t="s">
        <v>4678</v>
      </c>
      <c r="C126" s="73"/>
      <c r="D126" s="53"/>
      <c r="E126" s="60"/>
      <c r="F126" s="89"/>
      <c r="G126" s="52"/>
      <c r="H126" s="60"/>
    </row>
    <row r="127" spans="2:8" ht="13.5">
      <c r="B127" s="47" t="s">
        <v>4679</v>
      </c>
      <c r="C127" s="73"/>
      <c r="D127" s="53"/>
      <c r="E127" s="60"/>
      <c r="F127" s="89"/>
      <c r="G127" s="52"/>
      <c r="H127" s="60"/>
    </row>
    <row r="128" spans="2:8" ht="13.5">
      <c r="B128" s="29" t="s">
        <v>4680</v>
      </c>
      <c r="C128" s="73"/>
      <c r="D128" s="53"/>
      <c r="E128" s="60"/>
      <c r="F128" s="89"/>
      <c r="G128" s="52"/>
      <c r="H128" s="60"/>
    </row>
    <row r="129" spans="2:8" ht="13.5">
      <c r="B129" s="47" t="s">
        <v>4681</v>
      </c>
      <c r="C129" s="73"/>
      <c r="D129" s="53"/>
      <c r="E129" s="60"/>
      <c r="F129" s="89"/>
      <c r="G129" s="52"/>
      <c r="H129" s="60"/>
    </row>
    <row r="130" spans="2:8" ht="13.5">
      <c r="B130" s="29" t="s">
        <v>4682</v>
      </c>
      <c r="C130" s="73"/>
      <c r="D130" s="53"/>
      <c r="E130" s="60"/>
      <c r="F130" s="89"/>
      <c r="G130" s="52"/>
      <c r="H130" s="60"/>
    </row>
    <row r="131" spans="2:8" ht="13.5">
      <c r="B131" s="47" t="s">
        <v>4683</v>
      </c>
      <c r="C131" s="73"/>
      <c r="D131" s="53"/>
      <c r="E131" s="60"/>
      <c r="F131" s="89"/>
      <c r="G131" s="52"/>
      <c r="H131" s="60"/>
    </row>
    <row r="132" spans="2:8" ht="13.5">
      <c r="B132" s="29" t="s">
        <v>4684</v>
      </c>
      <c r="C132" s="73"/>
      <c r="D132" s="53"/>
      <c r="E132" s="60"/>
      <c r="F132" s="89"/>
      <c r="G132" s="52"/>
      <c r="H132" s="60"/>
    </row>
    <row r="133" spans="2:8" ht="13.5">
      <c r="B133" s="47" t="s">
        <v>4685</v>
      </c>
      <c r="C133" s="73"/>
      <c r="D133" s="53"/>
      <c r="E133" s="60"/>
      <c r="F133" s="89"/>
      <c r="G133" s="52"/>
      <c r="H133" s="60"/>
    </row>
    <row r="134" spans="2:8" ht="13.5">
      <c r="B134" s="29" t="s">
        <v>4686</v>
      </c>
      <c r="C134" s="73"/>
      <c r="D134" s="53"/>
      <c r="E134" s="60"/>
      <c r="F134" s="89"/>
      <c r="G134" s="52"/>
      <c r="H134" s="60"/>
    </row>
    <row r="135" spans="2:8" ht="13.5">
      <c r="B135" s="47" t="s">
        <v>4687</v>
      </c>
      <c r="C135" s="73"/>
      <c r="D135" s="53"/>
      <c r="E135" s="60"/>
      <c r="F135" s="89"/>
      <c r="G135" s="52"/>
      <c r="H135" s="60"/>
    </row>
    <row r="136" spans="2:8" ht="13.5">
      <c r="B136" s="29" t="s">
        <v>4688</v>
      </c>
      <c r="C136" s="73"/>
      <c r="D136" s="53"/>
      <c r="E136" s="60"/>
      <c r="F136" s="89"/>
      <c r="G136" s="52"/>
      <c r="H136" s="60"/>
    </row>
    <row r="137" spans="2:8" ht="13.5">
      <c r="B137" s="47" t="s">
        <v>4689</v>
      </c>
      <c r="C137" s="73"/>
      <c r="D137" s="53"/>
      <c r="E137" s="60"/>
      <c r="F137" s="89"/>
      <c r="G137" s="52"/>
      <c r="H137" s="60"/>
    </row>
    <row r="138" spans="2:8" ht="13.5">
      <c r="B138" s="29" t="s">
        <v>4690</v>
      </c>
      <c r="C138" s="73"/>
      <c r="D138" s="53"/>
      <c r="E138" s="60"/>
      <c r="F138" s="89"/>
      <c r="G138" s="52"/>
      <c r="H138" s="60"/>
    </row>
    <row r="139" spans="2:8" ht="13.5">
      <c r="B139" s="47" t="s">
        <v>4691</v>
      </c>
      <c r="C139" s="73"/>
      <c r="D139" s="53"/>
      <c r="E139" s="60"/>
      <c r="F139" s="89"/>
      <c r="G139" s="52"/>
      <c r="H139" s="60"/>
    </row>
    <row r="140" spans="2:8" ht="13.5">
      <c r="B140" s="29" t="s">
        <v>4692</v>
      </c>
      <c r="C140" s="73"/>
      <c r="D140" s="53"/>
      <c r="E140" s="60"/>
      <c r="F140" s="89"/>
      <c r="G140" s="52"/>
      <c r="H140" s="60"/>
    </row>
    <row r="141" spans="2:8" ht="13.5">
      <c r="B141" s="47" t="s">
        <v>4693</v>
      </c>
      <c r="C141" s="73"/>
      <c r="D141" s="53"/>
      <c r="E141" s="60"/>
      <c r="F141" s="89"/>
      <c r="G141" s="52"/>
      <c r="H141" s="60"/>
    </row>
    <row r="142" spans="2:8" ht="13.5">
      <c r="B142" s="29" t="s">
        <v>4694</v>
      </c>
      <c r="C142" s="73"/>
      <c r="D142" s="53"/>
      <c r="E142" s="60"/>
      <c r="F142" s="89"/>
      <c r="G142" s="52"/>
      <c r="H142" s="60"/>
    </row>
    <row r="143" spans="2:8" ht="13.5">
      <c r="B143" s="47" t="s">
        <v>4695</v>
      </c>
      <c r="C143" s="73"/>
      <c r="D143" s="53"/>
      <c r="E143" s="60"/>
      <c r="F143" s="89"/>
      <c r="G143" s="52"/>
      <c r="H143" s="60"/>
    </row>
    <row r="144" spans="2:8" ht="13.5">
      <c r="B144" s="29" t="s">
        <v>4696</v>
      </c>
      <c r="C144" s="73"/>
      <c r="D144" s="53"/>
      <c r="E144" s="60"/>
      <c r="F144" s="89"/>
      <c r="G144" s="52"/>
      <c r="H144" s="60"/>
    </row>
    <row r="145" spans="2:8" ht="13.5">
      <c r="B145" s="47" t="s">
        <v>4697</v>
      </c>
      <c r="C145" s="73"/>
      <c r="D145" s="53"/>
      <c r="E145" s="60"/>
      <c r="F145" s="89"/>
      <c r="G145" s="52"/>
      <c r="H145" s="60"/>
    </row>
    <row r="146" spans="2:8" ht="13.5">
      <c r="B146" s="29" t="s">
        <v>4698</v>
      </c>
      <c r="C146" s="73"/>
      <c r="D146" s="53"/>
      <c r="E146" s="60"/>
      <c r="F146" s="89"/>
      <c r="G146" s="52"/>
      <c r="H146" s="60"/>
    </row>
    <row r="147" spans="2:8" ht="13.5">
      <c r="B147" s="47" t="s">
        <v>4699</v>
      </c>
      <c r="C147" s="73"/>
      <c r="D147" s="53"/>
      <c r="E147" s="60"/>
      <c r="F147" s="89"/>
      <c r="G147" s="52"/>
      <c r="H147" s="60"/>
    </row>
    <row r="148" spans="2:8" ht="13.5">
      <c r="B148" s="29" t="s">
        <v>4700</v>
      </c>
      <c r="C148" s="73"/>
      <c r="D148" s="53"/>
      <c r="E148" s="60"/>
      <c r="F148" s="89"/>
      <c r="G148" s="52"/>
      <c r="H148" s="60"/>
    </row>
    <row r="149" spans="2:8" ht="13.5">
      <c r="B149" s="47" t="s">
        <v>4701</v>
      </c>
      <c r="C149" s="73"/>
      <c r="D149" s="53"/>
      <c r="E149" s="60"/>
      <c r="F149" s="89"/>
      <c r="G149" s="52"/>
      <c r="H149" s="60"/>
    </row>
    <row r="150" spans="2:8" ht="13.5">
      <c r="B150" s="29" t="s">
        <v>4702</v>
      </c>
      <c r="C150" s="73"/>
      <c r="D150" s="53"/>
      <c r="E150" s="60"/>
      <c r="F150" s="89"/>
      <c r="G150" s="52"/>
      <c r="H150" s="60"/>
    </row>
    <row r="151" spans="2:8" ht="13.5">
      <c r="B151" s="47" t="s">
        <v>4703</v>
      </c>
      <c r="C151" s="73"/>
      <c r="D151" s="53"/>
      <c r="E151" s="60"/>
      <c r="F151" s="89"/>
      <c r="G151" s="52"/>
      <c r="H151" s="60"/>
    </row>
    <row r="152" spans="2:8" ht="13.5">
      <c r="B152" s="29" t="s">
        <v>4704</v>
      </c>
      <c r="C152" s="73"/>
      <c r="D152" s="53"/>
      <c r="E152" s="60"/>
      <c r="F152" s="89"/>
      <c r="G152" s="52"/>
      <c r="H152" s="60"/>
    </row>
    <row r="153" spans="2:8" ht="13.5">
      <c r="B153" s="47" t="s">
        <v>4705</v>
      </c>
      <c r="C153" s="73"/>
      <c r="D153" s="53"/>
      <c r="E153" s="60"/>
      <c r="F153" s="89"/>
      <c r="G153" s="52"/>
      <c r="H153" s="60"/>
    </row>
    <row r="154" spans="2:8" ht="13.5">
      <c r="B154" s="29" t="s">
        <v>4706</v>
      </c>
      <c r="C154" s="73"/>
      <c r="D154" s="53"/>
      <c r="E154" s="60"/>
      <c r="F154" s="89"/>
      <c r="G154" s="52"/>
      <c r="H154" s="60"/>
    </row>
    <row r="155" spans="2:8" ht="13.5">
      <c r="B155" s="47" t="s">
        <v>4707</v>
      </c>
      <c r="C155" s="73"/>
      <c r="D155" s="53"/>
      <c r="E155" s="60"/>
      <c r="F155" s="89"/>
      <c r="G155" s="52"/>
      <c r="H155" s="60"/>
    </row>
    <row r="156" spans="2:8" ht="13.5">
      <c r="B156" s="29" t="s">
        <v>4708</v>
      </c>
      <c r="C156" s="73"/>
      <c r="D156" s="53"/>
      <c r="E156" s="60"/>
      <c r="F156" s="89"/>
      <c r="G156" s="52"/>
      <c r="H156" s="60"/>
    </row>
    <row r="157" spans="2:8" ht="13.5">
      <c r="B157" s="47" t="s">
        <v>4709</v>
      </c>
      <c r="C157" s="73"/>
      <c r="D157" s="53"/>
      <c r="E157" s="60"/>
      <c r="F157" s="89"/>
      <c r="G157" s="52"/>
      <c r="H157" s="60"/>
    </row>
    <row r="158" spans="2:8" ht="13.5">
      <c r="B158" s="29" t="s">
        <v>4710</v>
      </c>
      <c r="C158" s="73"/>
      <c r="D158" s="53"/>
      <c r="E158" s="60"/>
      <c r="F158" s="89"/>
      <c r="G158" s="52"/>
      <c r="H158" s="60"/>
    </row>
    <row r="159" spans="2:8" ht="13.5">
      <c r="B159" s="47" t="s">
        <v>4711</v>
      </c>
      <c r="C159" s="73"/>
      <c r="D159" s="53"/>
      <c r="E159" s="60"/>
      <c r="F159" s="89"/>
      <c r="G159" s="52"/>
      <c r="H159" s="60"/>
    </row>
    <row r="160" spans="2:8" ht="13.5">
      <c r="B160" s="29" t="s">
        <v>4712</v>
      </c>
      <c r="C160" s="73"/>
      <c r="D160" s="53"/>
      <c r="E160" s="60"/>
      <c r="F160" s="89"/>
      <c r="G160" s="52"/>
      <c r="H160" s="60"/>
    </row>
    <row r="161" spans="2:8" ht="13.5">
      <c r="B161" s="47" t="s">
        <v>4713</v>
      </c>
      <c r="C161" s="73"/>
      <c r="D161" s="53"/>
      <c r="E161" s="60"/>
      <c r="F161" s="89"/>
      <c r="G161" s="52"/>
      <c r="H161" s="60"/>
    </row>
    <row r="162" spans="2:8" ht="13.5">
      <c r="B162" s="29" t="s">
        <v>4714</v>
      </c>
      <c r="C162" s="73"/>
      <c r="D162" s="53"/>
      <c r="E162" s="60"/>
      <c r="F162" s="89"/>
      <c r="G162" s="52"/>
      <c r="H162" s="60"/>
    </row>
    <row r="163" spans="2:8" ht="13.5">
      <c r="B163" s="47" t="s">
        <v>4715</v>
      </c>
      <c r="C163" s="73"/>
      <c r="D163" s="53"/>
      <c r="E163" s="60"/>
      <c r="F163" s="89"/>
      <c r="G163" s="52"/>
      <c r="H163" s="60"/>
    </row>
    <row r="164" spans="2:8" ht="13.5">
      <c r="B164" s="29" t="s">
        <v>4716</v>
      </c>
      <c r="C164" s="73"/>
      <c r="D164" s="53"/>
      <c r="E164" s="60"/>
      <c r="F164" s="89"/>
      <c r="G164" s="52"/>
      <c r="H164" s="60"/>
    </row>
    <row r="165" spans="2:8" ht="13.5">
      <c r="B165" s="47" t="s">
        <v>4717</v>
      </c>
      <c r="C165" s="73"/>
      <c r="D165" s="53"/>
      <c r="E165" s="60"/>
      <c r="F165" s="89"/>
      <c r="G165" s="52"/>
      <c r="H165" s="60"/>
    </row>
    <row r="166" spans="2:8" ht="13.5">
      <c r="B166" s="29" t="s">
        <v>4718</v>
      </c>
      <c r="C166" s="73"/>
      <c r="D166" s="53"/>
      <c r="E166" s="60"/>
      <c r="F166" s="89"/>
      <c r="G166" s="52"/>
      <c r="H166" s="60"/>
    </row>
    <row r="167" spans="2:8" ht="13.5">
      <c r="B167" s="47" t="s">
        <v>4719</v>
      </c>
      <c r="C167" s="73"/>
      <c r="D167" s="53"/>
      <c r="E167" s="60"/>
      <c r="F167" s="89"/>
      <c r="G167" s="52"/>
      <c r="H167" s="60"/>
    </row>
    <row r="168" spans="2:8" ht="13.5">
      <c r="B168" s="29" t="s">
        <v>4720</v>
      </c>
      <c r="C168" s="73"/>
      <c r="D168" s="53"/>
      <c r="E168" s="60"/>
      <c r="F168" s="89"/>
      <c r="G168" s="52"/>
      <c r="H168" s="60"/>
    </row>
    <row r="169" spans="2:8" ht="13.5">
      <c r="B169" s="47" t="s">
        <v>4721</v>
      </c>
      <c r="C169" s="73"/>
      <c r="D169" s="53"/>
      <c r="E169" s="60"/>
      <c r="F169" s="89"/>
      <c r="G169" s="52"/>
      <c r="H169" s="60"/>
    </row>
    <row r="170" spans="2:8" ht="13.5">
      <c r="B170" s="29" t="s">
        <v>4722</v>
      </c>
      <c r="C170" s="73"/>
      <c r="D170" s="53"/>
      <c r="E170" s="60"/>
      <c r="F170" s="89"/>
      <c r="G170" s="52"/>
      <c r="H170" s="60"/>
    </row>
    <row r="171" spans="2:8" ht="13.5">
      <c r="B171" s="47" t="s">
        <v>4723</v>
      </c>
      <c r="C171" s="73"/>
      <c r="D171" s="53"/>
      <c r="E171" s="60"/>
      <c r="F171" s="89"/>
      <c r="G171" s="52"/>
      <c r="H171" s="60"/>
    </row>
    <row r="172" spans="2:8" ht="13.5">
      <c r="B172" s="29" t="s">
        <v>4724</v>
      </c>
      <c r="C172" s="73"/>
      <c r="D172" s="53"/>
      <c r="E172" s="60"/>
      <c r="F172" s="89"/>
      <c r="G172" s="52"/>
      <c r="H172" s="60"/>
    </row>
    <row r="173" spans="2:8" ht="13.5">
      <c r="B173" s="47" t="s">
        <v>4725</v>
      </c>
      <c r="C173" s="73"/>
      <c r="D173" s="53"/>
      <c r="E173" s="60"/>
      <c r="F173" s="89"/>
      <c r="G173" s="52"/>
      <c r="H173" s="60"/>
    </row>
    <row r="174" spans="2:8" ht="13.5">
      <c r="B174" s="29" t="s">
        <v>4726</v>
      </c>
      <c r="C174" s="73"/>
      <c r="D174" s="53"/>
      <c r="E174" s="60"/>
      <c r="F174" s="89"/>
      <c r="G174" s="52"/>
      <c r="H174" s="60"/>
    </row>
    <row r="175" spans="2:8" ht="13.5">
      <c r="B175" s="47" t="s">
        <v>4727</v>
      </c>
      <c r="C175" s="73"/>
      <c r="D175" s="53"/>
      <c r="E175" s="60"/>
      <c r="F175" s="89"/>
      <c r="G175" s="52"/>
      <c r="H175" s="60"/>
    </row>
    <row r="176" spans="2:8" ht="13.5">
      <c r="B176" s="29" t="s">
        <v>4728</v>
      </c>
      <c r="C176" s="73"/>
      <c r="D176" s="53"/>
      <c r="E176" s="60"/>
      <c r="F176" s="89"/>
      <c r="G176" s="52"/>
      <c r="H176" s="60"/>
    </row>
    <row r="177" spans="2:8" ht="13.5">
      <c r="B177" s="47" t="s">
        <v>4729</v>
      </c>
      <c r="C177" s="73"/>
      <c r="D177" s="53"/>
      <c r="E177" s="60"/>
      <c r="F177" s="89"/>
      <c r="G177" s="52"/>
      <c r="H177" s="60"/>
    </row>
    <row r="178" spans="2:8" ht="13.5">
      <c r="B178" s="29" t="s">
        <v>4730</v>
      </c>
      <c r="C178" s="73"/>
      <c r="D178" s="53"/>
      <c r="E178" s="60"/>
      <c r="F178" s="89"/>
      <c r="G178" s="52"/>
      <c r="H178" s="60"/>
    </row>
    <row r="179" spans="2:8" ht="13.5">
      <c r="B179" s="47" t="s">
        <v>4731</v>
      </c>
      <c r="C179" s="73"/>
      <c r="D179" s="53"/>
      <c r="E179" s="60"/>
      <c r="F179" s="89"/>
      <c r="G179" s="52"/>
      <c r="H179" s="60"/>
    </row>
    <row r="180" spans="2:8" ht="13.5">
      <c r="B180" s="29" t="s">
        <v>4732</v>
      </c>
      <c r="C180" s="73"/>
      <c r="D180" s="53"/>
      <c r="E180" s="60"/>
      <c r="F180" s="89"/>
      <c r="G180" s="52"/>
      <c r="H180" s="60"/>
    </row>
    <row r="181" spans="2:8" ht="13.5">
      <c r="B181" s="47" t="s">
        <v>4733</v>
      </c>
      <c r="C181" s="73"/>
      <c r="D181" s="53"/>
      <c r="E181" s="60"/>
      <c r="F181" s="89"/>
      <c r="G181" s="52"/>
      <c r="H181" s="60"/>
    </row>
    <row r="182" spans="2:8" ht="13.5">
      <c r="B182" s="29" t="s">
        <v>4734</v>
      </c>
      <c r="C182" s="73"/>
      <c r="D182" s="53"/>
      <c r="E182" s="60"/>
      <c r="F182" s="89"/>
      <c r="G182" s="52"/>
      <c r="H182" s="60"/>
    </row>
    <row r="183" spans="2:8" ht="13.5">
      <c r="B183" s="47" t="s">
        <v>4735</v>
      </c>
      <c r="C183" s="73"/>
      <c r="D183" s="53"/>
      <c r="E183" s="60"/>
      <c r="F183" s="89"/>
      <c r="G183" s="52"/>
      <c r="H183" s="60"/>
    </row>
    <row r="184" spans="2:8" ht="13.5">
      <c r="B184" s="29" t="s">
        <v>4736</v>
      </c>
      <c r="C184" s="73"/>
      <c r="D184" s="53"/>
      <c r="E184" s="60"/>
      <c r="F184" s="89"/>
      <c r="G184" s="52"/>
      <c r="H184" s="60"/>
    </row>
    <row r="185" spans="2:8" ht="13.5">
      <c r="B185" s="47" t="s">
        <v>4737</v>
      </c>
      <c r="C185" s="73"/>
      <c r="D185" s="53"/>
      <c r="E185" s="60"/>
      <c r="F185" s="89"/>
      <c r="G185" s="52"/>
      <c r="H185" s="60"/>
    </row>
    <row r="186" spans="2:8" ht="13.5">
      <c r="B186" s="29" t="s">
        <v>4738</v>
      </c>
      <c r="C186" s="73"/>
      <c r="D186" s="53"/>
      <c r="E186" s="60"/>
      <c r="F186" s="89"/>
      <c r="G186" s="52"/>
      <c r="H186" s="60"/>
    </row>
    <row r="187" spans="2:8" ht="13.5">
      <c r="B187" s="47" t="s">
        <v>4739</v>
      </c>
      <c r="C187" s="73"/>
      <c r="D187" s="53"/>
      <c r="E187" s="60"/>
      <c r="F187" s="89"/>
      <c r="G187" s="52"/>
      <c r="H187" s="60"/>
    </row>
    <row r="188" spans="2:8" ht="13.5">
      <c r="B188" s="29" t="s">
        <v>4740</v>
      </c>
      <c r="C188" s="73"/>
      <c r="D188" s="53"/>
      <c r="E188" s="60"/>
      <c r="F188" s="89"/>
      <c r="G188" s="52"/>
      <c r="H188" s="60"/>
    </row>
    <row r="189" spans="2:8" ht="13.5">
      <c r="B189" s="47" t="s">
        <v>4741</v>
      </c>
      <c r="C189" s="73"/>
      <c r="D189" s="53"/>
      <c r="E189" s="60"/>
      <c r="F189" s="89"/>
      <c r="G189" s="52"/>
      <c r="H189" s="60"/>
    </row>
    <row r="190" spans="2:8" ht="13.5">
      <c r="B190" s="29" t="s">
        <v>4742</v>
      </c>
      <c r="C190" s="73"/>
      <c r="D190" s="53"/>
      <c r="E190" s="60"/>
      <c r="F190" s="89"/>
      <c r="G190" s="52"/>
      <c r="H190" s="60"/>
    </row>
    <row r="191" spans="2:8" ht="13.5">
      <c r="B191" s="47" t="s">
        <v>4743</v>
      </c>
      <c r="C191" s="73"/>
      <c r="D191" s="53"/>
      <c r="E191" s="60"/>
      <c r="F191" s="89"/>
      <c r="G191" s="52"/>
      <c r="H191" s="60"/>
    </row>
    <row r="192" spans="2:8" ht="13.5">
      <c r="B192" s="29" t="s">
        <v>4744</v>
      </c>
      <c r="C192" s="73"/>
      <c r="D192" s="53"/>
      <c r="E192" s="60"/>
      <c r="F192" s="89"/>
      <c r="G192" s="52"/>
      <c r="H192" s="60"/>
    </row>
    <row r="193" spans="2:8" ht="13.5">
      <c r="B193" s="47" t="s">
        <v>4745</v>
      </c>
      <c r="C193" s="73"/>
      <c r="D193" s="53"/>
      <c r="E193" s="60"/>
      <c r="F193" s="89"/>
      <c r="G193" s="52"/>
      <c r="H193" s="60"/>
    </row>
    <row r="194" spans="2:8" ht="13.5">
      <c r="B194" s="29" t="s">
        <v>4746</v>
      </c>
      <c r="C194" s="73"/>
      <c r="D194" s="53"/>
      <c r="E194" s="60"/>
      <c r="F194" s="89"/>
      <c r="G194" s="52"/>
      <c r="H194" s="60"/>
    </row>
    <row r="195" spans="2:8" ht="13.5">
      <c r="B195" s="47" t="s">
        <v>4747</v>
      </c>
      <c r="C195" s="73"/>
      <c r="D195" s="53"/>
      <c r="E195" s="60"/>
      <c r="F195" s="89"/>
      <c r="G195" s="52"/>
      <c r="H195" s="60"/>
    </row>
    <row r="196" spans="2:8" ht="13.5">
      <c r="B196" s="29" t="s">
        <v>4748</v>
      </c>
      <c r="C196" s="73"/>
      <c r="D196" s="53"/>
      <c r="E196" s="60"/>
      <c r="F196" s="89"/>
      <c r="G196" s="52"/>
      <c r="H196" s="60"/>
    </row>
    <row r="197" spans="2:8" ht="13.5">
      <c r="B197" s="47" t="s">
        <v>4749</v>
      </c>
      <c r="C197" s="73"/>
      <c r="D197" s="53"/>
      <c r="E197" s="60"/>
      <c r="F197" s="89"/>
      <c r="G197" s="52"/>
      <c r="H197" s="60"/>
    </row>
    <row r="198" spans="2:8" ht="13.5">
      <c r="B198" s="29" t="s">
        <v>4750</v>
      </c>
      <c r="C198" s="73"/>
      <c r="D198" s="53"/>
      <c r="E198" s="60"/>
      <c r="F198" s="89"/>
      <c r="G198" s="52"/>
      <c r="H198" s="60"/>
    </row>
    <row r="199" spans="2:8" ht="13.5">
      <c r="B199" s="47" t="s">
        <v>4751</v>
      </c>
      <c r="C199" s="73"/>
      <c r="D199" s="53"/>
      <c r="E199" s="60"/>
      <c r="F199" s="89"/>
      <c r="G199" s="52"/>
      <c r="H199" s="60"/>
    </row>
    <row r="200" spans="2:8" ht="13.5">
      <c r="B200" s="29" t="s">
        <v>4752</v>
      </c>
      <c r="C200" s="73"/>
      <c r="D200" s="53"/>
      <c r="E200" s="60"/>
      <c r="F200" s="89"/>
      <c r="G200" s="52"/>
      <c r="H200" s="60"/>
    </row>
    <row r="201" spans="2:8" ht="13.5">
      <c r="B201" s="47" t="s">
        <v>4753</v>
      </c>
      <c r="C201" s="73"/>
      <c r="D201" s="53"/>
      <c r="E201" s="60"/>
      <c r="F201" s="89"/>
      <c r="G201" s="52"/>
      <c r="H201" s="60"/>
    </row>
    <row r="202" spans="2:8" ht="13.5">
      <c r="B202" s="29" t="s">
        <v>4754</v>
      </c>
      <c r="C202" s="73"/>
      <c r="D202" s="53"/>
      <c r="E202" s="60"/>
      <c r="F202" s="89"/>
      <c r="G202" s="52"/>
      <c r="H202" s="60"/>
    </row>
    <row r="203" spans="2:8" ht="13.5">
      <c r="B203" s="47" t="s">
        <v>4755</v>
      </c>
      <c r="C203" s="73"/>
      <c r="D203" s="53"/>
      <c r="E203" s="60"/>
      <c r="F203" s="89"/>
      <c r="G203" s="52"/>
      <c r="H203" s="60"/>
    </row>
    <row r="204" spans="2:8" ht="13.5">
      <c r="B204" s="29" t="s">
        <v>4756</v>
      </c>
      <c r="C204" s="73"/>
      <c r="D204" s="53"/>
      <c r="E204" s="60"/>
      <c r="F204" s="89"/>
      <c r="G204" s="52"/>
      <c r="H204" s="60"/>
    </row>
    <row r="205" spans="2:8" ht="13.5">
      <c r="B205" s="47" t="s">
        <v>4757</v>
      </c>
      <c r="C205" s="73"/>
      <c r="D205" s="53"/>
      <c r="E205" s="60"/>
      <c r="F205" s="89"/>
      <c r="G205" s="52"/>
      <c r="H205" s="60"/>
    </row>
    <row r="206" spans="2:8" ht="13.5">
      <c r="B206" s="29" t="s">
        <v>4758</v>
      </c>
      <c r="C206" s="73"/>
      <c r="D206" s="53"/>
      <c r="E206" s="60"/>
      <c r="F206" s="89"/>
      <c r="G206" s="52"/>
      <c r="H206" s="60"/>
    </row>
    <row r="207" spans="2:8" ht="13.5">
      <c r="B207" s="47" t="s">
        <v>4759</v>
      </c>
      <c r="C207" s="73"/>
      <c r="D207" s="53"/>
      <c r="E207" s="60"/>
      <c r="F207" s="89"/>
      <c r="G207" s="52"/>
      <c r="H207" s="60"/>
    </row>
    <row r="208" spans="2:8" ht="13.5">
      <c r="B208" s="29" t="s">
        <v>4760</v>
      </c>
      <c r="C208" s="73"/>
      <c r="D208" s="53"/>
      <c r="E208" s="60"/>
      <c r="F208" s="89"/>
      <c r="G208" s="52"/>
      <c r="H208" s="60"/>
    </row>
    <row r="209" spans="2:8" ht="13.5">
      <c r="B209" s="47" t="s">
        <v>4761</v>
      </c>
      <c r="C209" s="73"/>
      <c r="D209" s="53"/>
      <c r="E209" s="60"/>
      <c r="F209" s="89"/>
      <c r="G209" s="52"/>
      <c r="H209" s="60"/>
    </row>
    <row r="210" spans="2:8" ht="13.5">
      <c r="B210" s="29" t="s">
        <v>4762</v>
      </c>
      <c r="C210" s="73"/>
      <c r="D210" s="53"/>
      <c r="E210" s="60"/>
      <c r="F210" s="89"/>
      <c r="G210" s="52"/>
      <c r="H210" s="60"/>
    </row>
    <row r="211" spans="2:8" ht="13.5">
      <c r="B211" s="47" t="s">
        <v>4763</v>
      </c>
      <c r="C211" s="73"/>
      <c r="D211" s="53"/>
      <c r="E211" s="60"/>
      <c r="F211" s="89"/>
      <c r="G211" s="52"/>
      <c r="H211" s="60"/>
    </row>
    <row r="212" spans="2:8" ht="13.5">
      <c r="B212" s="29" t="s">
        <v>4764</v>
      </c>
      <c r="C212" s="73"/>
      <c r="D212" s="53"/>
      <c r="E212" s="60"/>
      <c r="F212" s="89"/>
      <c r="G212" s="52"/>
      <c r="H212" s="60"/>
    </row>
    <row r="213" spans="2:8" ht="13.5">
      <c r="B213" s="47" t="s">
        <v>4765</v>
      </c>
      <c r="C213" s="73"/>
      <c r="D213" s="53"/>
      <c r="E213" s="60"/>
      <c r="F213" s="89"/>
      <c r="G213" s="52"/>
      <c r="H213" s="60"/>
    </row>
    <row r="214" spans="2:8" ht="13.5">
      <c r="B214" s="29" t="s">
        <v>4766</v>
      </c>
      <c r="C214" s="73"/>
      <c r="D214" s="53"/>
      <c r="E214" s="60"/>
      <c r="F214" s="89"/>
      <c r="G214" s="52"/>
      <c r="H214" s="60"/>
    </row>
    <row r="215" spans="2:8" ht="13.5">
      <c r="B215" s="47" t="s">
        <v>4767</v>
      </c>
      <c r="C215" s="73"/>
      <c r="D215" s="53"/>
      <c r="E215" s="60"/>
      <c r="F215" s="89"/>
      <c r="G215" s="52"/>
      <c r="H215" s="60"/>
    </row>
    <row r="216" spans="2:8" ht="13.5">
      <c r="B216" s="29" t="s">
        <v>4768</v>
      </c>
      <c r="C216" s="73"/>
      <c r="D216" s="53"/>
      <c r="E216" s="60"/>
      <c r="F216" s="89"/>
      <c r="G216" s="52"/>
      <c r="H216" s="60"/>
    </row>
    <row r="217" spans="2:8" ht="13.5">
      <c r="B217" s="47" t="s">
        <v>4769</v>
      </c>
      <c r="C217" s="73"/>
      <c r="D217" s="53"/>
      <c r="E217" s="60"/>
      <c r="F217" s="89"/>
      <c r="G217" s="52"/>
      <c r="H217" s="60"/>
    </row>
    <row r="218" spans="2:8" ht="13.5">
      <c r="B218" s="29" t="s">
        <v>4770</v>
      </c>
      <c r="C218" s="73"/>
      <c r="D218" s="53"/>
      <c r="E218" s="60"/>
      <c r="F218" s="89"/>
      <c r="G218" s="52"/>
      <c r="H218" s="60"/>
    </row>
    <row r="219" spans="2:8" ht="13.5">
      <c r="B219" s="47" t="s">
        <v>4771</v>
      </c>
      <c r="C219" s="73"/>
      <c r="D219" s="53"/>
      <c r="E219" s="60"/>
      <c r="F219" s="89"/>
      <c r="G219" s="52"/>
      <c r="H219" s="60"/>
    </row>
    <row r="220" spans="2:8" ht="13.5">
      <c r="B220" s="29" t="s">
        <v>4772</v>
      </c>
      <c r="C220" s="73"/>
      <c r="D220" s="53"/>
      <c r="E220" s="60"/>
      <c r="F220" s="89"/>
      <c r="G220" s="52"/>
      <c r="H220" s="60"/>
    </row>
    <row r="221" spans="2:8" ht="13.5">
      <c r="B221" s="47" t="s">
        <v>4773</v>
      </c>
      <c r="C221" s="73"/>
      <c r="D221" s="53"/>
      <c r="E221" s="60"/>
      <c r="F221" s="89"/>
      <c r="G221" s="52"/>
      <c r="H221" s="60"/>
    </row>
    <row r="222" spans="2:8" ht="13.5">
      <c r="B222" s="29" t="s">
        <v>4774</v>
      </c>
      <c r="C222" s="73"/>
      <c r="D222" s="53"/>
      <c r="E222" s="60"/>
      <c r="F222" s="89"/>
      <c r="G222" s="52"/>
      <c r="H222" s="60"/>
    </row>
    <row r="223" spans="2:8" ht="13.5">
      <c r="B223" s="47" t="s">
        <v>4775</v>
      </c>
      <c r="C223" s="73"/>
      <c r="D223" s="53"/>
      <c r="E223" s="60"/>
      <c r="F223" s="89"/>
      <c r="G223" s="52"/>
      <c r="H223" s="60"/>
    </row>
    <row r="224" spans="2:8" ht="13.5">
      <c r="B224" s="29" t="s">
        <v>4776</v>
      </c>
      <c r="C224" s="73"/>
      <c r="D224" s="53"/>
      <c r="E224" s="60"/>
      <c r="F224" s="89"/>
      <c r="G224" s="52"/>
      <c r="H224" s="60"/>
    </row>
    <row r="225" spans="2:8" ht="13.5">
      <c r="B225" s="47" t="s">
        <v>4777</v>
      </c>
      <c r="C225" s="73"/>
      <c r="D225" s="53"/>
      <c r="E225" s="60"/>
      <c r="F225" s="89"/>
      <c r="G225" s="52"/>
      <c r="H225" s="60"/>
    </row>
    <row r="226" spans="2:8" ht="13.5">
      <c r="B226" s="29" t="s">
        <v>4778</v>
      </c>
      <c r="C226" s="73"/>
      <c r="D226" s="53"/>
      <c r="E226" s="60"/>
      <c r="F226" s="89"/>
      <c r="G226" s="52"/>
      <c r="H226" s="60"/>
    </row>
    <row r="227" spans="2:8" ht="13.5">
      <c r="B227" s="47" t="s">
        <v>4779</v>
      </c>
      <c r="C227" s="73"/>
      <c r="D227" s="53"/>
      <c r="E227" s="60"/>
      <c r="F227" s="89"/>
      <c r="G227" s="52"/>
      <c r="H227" s="60"/>
    </row>
    <row r="228" spans="2:8" ht="13.5">
      <c r="B228" s="29" t="s">
        <v>4780</v>
      </c>
      <c r="C228" s="73"/>
      <c r="D228" s="53"/>
      <c r="E228" s="60"/>
      <c r="F228" s="89"/>
      <c r="G228" s="52"/>
      <c r="H228" s="60"/>
    </row>
    <row r="229" spans="2:8" ht="13.5">
      <c r="B229" s="47" t="s">
        <v>4781</v>
      </c>
      <c r="C229" s="73"/>
      <c r="D229" s="53"/>
      <c r="E229" s="60"/>
      <c r="F229" s="89"/>
      <c r="G229" s="52"/>
      <c r="H229" s="60"/>
    </row>
    <row r="230" spans="2:8" ht="13.5">
      <c r="B230" s="29" t="s">
        <v>4782</v>
      </c>
      <c r="C230" s="73"/>
      <c r="D230" s="53"/>
      <c r="E230" s="60"/>
      <c r="F230" s="89"/>
      <c r="G230" s="52"/>
      <c r="H230" s="60"/>
    </row>
    <row r="231" spans="2:8" ht="13.5">
      <c r="B231" s="47" t="s">
        <v>4783</v>
      </c>
      <c r="C231" s="73"/>
      <c r="D231" s="53"/>
      <c r="E231" s="60"/>
      <c r="F231" s="89"/>
      <c r="G231" s="52"/>
      <c r="H231" s="60"/>
    </row>
    <row r="232" spans="2:8" ht="13.5">
      <c r="B232" s="29" t="s">
        <v>4784</v>
      </c>
      <c r="C232" s="73"/>
      <c r="D232" s="53"/>
      <c r="E232" s="60"/>
      <c r="F232" s="89"/>
      <c r="G232" s="52"/>
      <c r="H232" s="60"/>
    </row>
    <row r="233" spans="2:8" ht="13.5">
      <c r="B233" s="47" t="s">
        <v>4785</v>
      </c>
      <c r="C233" s="73"/>
      <c r="D233" s="53"/>
      <c r="E233" s="60"/>
      <c r="F233" s="89"/>
      <c r="G233" s="52"/>
      <c r="H233" s="60"/>
    </row>
    <row r="234" spans="2:8" ht="13.5">
      <c r="B234" s="29" t="s">
        <v>4786</v>
      </c>
      <c r="C234" s="73"/>
      <c r="D234" s="53"/>
      <c r="E234" s="60"/>
      <c r="F234" s="89"/>
      <c r="G234" s="52"/>
      <c r="H234" s="60"/>
    </row>
    <row r="235" spans="2:8" ht="13.5">
      <c r="B235" s="47" t="s">
        <v>4787</v>
      </c>
      <c r="C235" s="73"/>
      <c r="D235" s="53"/>
      <c r="E235" s="60"/>
      <c r="F235" s="89"/>
      <c r="G235" s="52"/>
      <c r="H235" s="60"/>
    </row>
    <row r="236" spans="2:8" ht="13.5">
      <c r="B236" s="29" t="s">
        <v>4788</v>
      </c>
      <c r="C236" s="73"/>
      <c r="D236" s="53"/>
      <c r="E236" s="60"/>
      <c r="F236" s="89"/>
      <c r="G236" s="52"/>
      <c r="H236" s="60"/>
    </row>
    <row r="237" spans="2:8" ht="13.5">
      <c r="B237" s="47" t="s">
        <v>4789</v>
      </c>
      <c r="C237" s="73"/>
      <c r="D237" s="53"/>
      <c r="E237" s="60"/>
      <c r="F237" s="89"/>
      <c r="G237" s="52"/>
      <c r="H237" s="60"/>
    </row>
    <row r="238" spans="2:8" ht="13.5">
      <c r="B238" s="29" t="s">
        <v>4790</v>
      </c>
      <c r="C238" s="73"/>
      <c r="D238" s="53"/>
      <c r="E238" s="60"/>
      <c r="F238" s="89"/>
      <c r="G238" s="52"/>
      <c r="H238" s="60"/>
    </row>
    <row r="239" spans="2:8" ht="13.5">
      <c r="B239" s="47" t="s">
        <v>4791</v>
      </c>
      <c r="C239" s="73"/>
      <c r="D239" s="53"/>
      <c r="E239" s="60"/>
      <c r="F239" s="89"/>
      <c r="G239" s="52"/>
      <c r="H239" s="60"/>
    </row>
    <row r="240" spans="2:8" ht="13.5">
      <c r="B240" s="29" t="s">
        <v>4792</v>
      </c>
      <c r="C240" s="73"/>
      <c r="D240" s="53"/>
      <c r="E240" s="60"/>
      <c r="F240" s="89"/>
      <c r="G240" s="52"/>
      <c r="H240" s="60"/>
    </row>
    <row r="241" spans="2:8" ht="13.5">
      <c r="B241" s="47" t="s">
        <v>4793</v>
      </c>
      <c r="C241" s="73"/>
      <c r="D241" s="53"/>
      <c r="E241" s="60"/>
      <c r="F241" s="89"/>
      <c r="G241" s="52"/>
      <c r="H241" s="60"/>
    </row>
    <row r="242" spans="2:8" ht="13.5">
      <c r="B242" s="29" t="s">
        <v>4794</v>
      </c>
      <c r="C242" s="73"/>
      <c r="D242" s="53"/>
      <c r="E242" s="60"/>
      <c r="F242" s="89"/>
      <c r="G242" s="52"/>
      <c r="H242" s="60"/>
    </row>
    <row r="243" spans="2:8" ht="13.5">
      <c r="B243" s="47" t="s">
        <v>4795</v>
      </c>
      <c r="C243" s="73"/>
      <c r="D243" s="53"/>
      <c r="E243" s="60"/>
      <c r="F243" s="89"/>
      <c r="G243" s="52"/>
      <c r="H243" s="60"/>
    </row>
    <row r="244" spans="2:8" ht="13.5">
      <c r="B244" s="29" t="s">
        <v>4796</v>
      </c>
      <c r="C244" s="73"/>
      <c r="D244" s="53"/>
      <c r="E244" s="60"/>
      <c r="F244" s="89"/>
      <c r="G244" s="52"/>
      <c r="H244" s="60"/>
    </row>
    <row r="245" spans="2:8" ht="13.5">
      <c r="B245" s="47" t="s">
        <v>4797</v>
      </c>
      <c r="C245" s="73"/>
      <c r="D245" s="53"/>
      <c r="E245" s="60"/>
      <c r="F245" s="89"/>
      <c r="G245" s="52"/>
      <c r="H245" s="60"/>
    </row>
    <row r="246" spans="2:8" ht="13.5">
      <c r="B246" s="29" t="s">
        <v>4798</v>
      </c>
      <c r="C246" s="73"/>
      <c r="D246" s="53"/>
      <c r="E246" s="60"/>
      <c r="F246" s="89"/>
      <c r="G246" s="52"/>
      <c r="H246" s="60"/>
    </row>
    <row r="247" spans="2:8" ht="13.5">
      <c r="B247" s="47" t="s">
        <v>4799</v>
      </c>
      <c r="C247" s="73"/>
      <c r="D247" s="53"/>
      <c r="E247" s="60"/>
      <c r="F247" s="89"/>
      <c r="G247" s="52"/>
      <c r="H247" s="60"/>
    </row>
    <row r="248" spans="2:8" ht="13.5">
      <c r="B248" s="29" t="s">
        <v>4800</v>
      </c>
      <c r="C248" s="73"/>
      <c r="D248" s="53"/>
      <c r="E248" s="60"/>
      <c r="F248" s="89"/>
      <c r="G248" s="52"/>
      <c r="H248" s="60"/>
    </row>
    <row r="249" spans="2:8" ht="13.5">
      <c r="B249" s="47" t="s">
        <v>4801</v>
      </c>
      <c r="C249" s="73"/>
      <c r="D249" s="53"/>
      <c r="E249" s="60"/>
      <c r="F249" s="89"/>
      <c r="G249" s="52"/>
      <c r="H249" s="60"/>
    </row>
    <row r="250" spans="2:8" ht="13.5">
      <c r="B250" s="29" t="s">
        <v>4802</v>
      </c>
      <c r="C250" s="73"/>
      <c r="D250" s="53"/>
      <c r="E250" s="60"/>
      <c r="F250" s="89"/>
      <c r="G250" s="52"/>
      <c r="H250" s="60"/>
    </row>
    <row r="251" spans="2:8" ht="13.5">
      <c r="B251" s="47" t="s">
        <v>4803</v>
      </c>
      <c r="C251" s="73"/>
      <c r="D251" s="53"/>
      <c r="E251" s="60"/>
      <c r="F251" s="89"/>
      <c r="G251" s="52"/>
      <c r="H251" s="60"/>
    </row>
    <row r="252" spans="2:8" ht="13.5">
      <c r="B252" s="29" t="s">
        <v>4804</v>
      </c>
      <c r="C252" s="73"/>
      <c r="D252" s="53"/>
      <c r="E252" s="60"/>
      <c r="F252" s="89"/>
      <c r="G252" s="52"/>
      <c r="H252" s="60"/>
    </row>
    <row r="253" spans="2:8" ht="13.5">
      <c r="B253" s="47" t="s">
        <v>4805</v>
      </c>
      <c r="C253" s="73"/>
      <c r="D253" s="53"/>
      <c r="E253" s="60"/>
      <c r="F253" s="89"/>
      <c r="G253" s="52"/>
      <c r="H253" s="60"/>
    </row>
    <row r="254" spans="2:8" ht="13.5">
      <c r="B254" s="29" t="s">
        <v>4806</v>
      </c>
      <c r="C254" s="73"/>
      <c r="D254" s="53"/>
      <c r="E254" s="60"/>
      <c r="F254" s="89"/>
      <c r="G254" s="52"/>
      <c r="H254" s="60"/>
    </row>
    <row r="255" spans="2:8" ht="13.5">
      <c r="B255" s="47" t="s">
        <v>4807</v>
      </c>
      <c r="C255" s="73"/>
      <c r="D255" s="53"/>
      <c r="E255" s="60"/>
      <c r="F255" s="89"/>
      <c r="G255" s="52"/>
      <c r="H255" s="60"/>
    </row>
    <row r="256" spans="2:8" ht="13.5">
      <c r="B256" s="29" t="s">
        <v>4808</v>
      </c>
      <c r="C256" s="73"/>
      <c r="D256" s="53"/>
      <c r="E256" s="60"/>
      <c r="F256" s="89"/>
      <c r="G256" s="52"/>
      <c r="H256" s="60"/>
    </row>
    <row r="257" spans="2:8" ht="13.5">
      <c r="B257" s="47" t="s">
        <v>4809</v>
      </c>
      <c r="C257" s="73"/>
      <c r="D257" s="53"/>
      <c r="E257" s="60"/>
      <c r="F257" s="89"/>
      <c r="G257" s="52"/>
      <c r="H257" s="60"/>
    </row>
    <row r="258" spans="2:8" ht="13.5">
      <c r="B258" s="29" t="s">
        <v>4810</v>
      </c>
      <c r="C258" s="73"/>
      <c r="D258" s="53"/>
      <c r="E258" s="60"/>
      <c r="F258" s="89"/>
      <c r="G258" s="52"/>
      <c r="H258" s="60"/>
    </row>
    <row r="259" spans="2:8" ht="13.5">
      <c r="B259" s="47" t="s">
        <v>4811</v>
      </c>
      <c r="C259" s="73"/>
      <c r="D259" s="53"/>
      <c r="E259" s="60"/>
      <c r="F259" s="89"/>
      <c r="G259" s="52"/>
      <c r="H259" s="60"/>
    </row>
    <row r="260" spans="2:8" ht="13.5">
      <c r="B260" s="29" t="s">
        <v>4812</v>
      </c>
      <c r="C260" s="73"/>
      <c r="D260" s="53"/>
      <c r="E260" s="60"/>
      <c r="F260" s="89"/>
      <c r="G260" s="52"/>
      <c r="H260" s="60"/>
    </row>
    <row r="261" spans="2:8" ht="13.5">
      <c r="B261" s="47" t="s">
        <v>4813</v>
      </c>
      <c r="C261" s="73"/>
      <c r="D261" s="53"/>
      <c r="E261" s="60"/>
      <c r="F261" s="89"/>
      <c r="G261" s="52"/>
      <c r="H261" s="60"/>
    </row>
    <row r="262" spans="2:8" ht="13.5">
      <c r="B262" s="29" t="s">
        <v>4814</v>
      </c>
      <c r="C262" s="73"/>
      <c r="D262" s="53"/>
      <c r="E262" s="60"/>
      <c r="F262" s="89"/>
      <c r="G262" s="52"/>
      <c r="H262" s="60"/>
    </row>
    <row r="263" spans="2:8" ht="13.5">
      <c r="B263" s="47" t="s">
        <v>4815</v>
      </c>
      <c r="C263" s="73"/>
      <c r="D263" s="53"/>
      <c r="E263" s="60"/>
      <c r="F263" s="89"/>
      <c r="G263" s="52"/>
      <c r="H263" s="60"/>
    </row>
    <row r="264" spans="2:8" ht="13.5">
      <c r="B264" s="29" t="s">
        <v>4816</v>
      </c>
      <c r="C264" s="73"/>
      <c r="D264" s="53"/>
      <c r="E264" s="60"/>
      <c r="F264" s="89"/>
      <c r="G264" s="52"/>
      <c r="H264" s="60"/>
    </row>
    <row r="265" spans="2:8" ht="13.5">
      <c r="B265" s="47" t="s">
        <v>4817</v>
      </c>
      <c r="C265" s="73"/>
      <c r="D265" s="53"/>
      <c r="E265" s="60"/>
      <c r="F265" s="89"/>
      <c r="G265" s="52"/>
      <c r="H265" s="60"/>
    </row>
    <row r="266" spans="2:8" ht="13.5">
      <c r="B266" s="29" t="s">
        <v>4818</v>
      </c>
      <c r="C266" s="73"/>
      <c r="D266" s="53"/>
      <c r="E266" s="60"/>
      <c r="F266" s="89"/>
      <c r="G266" s="52"/>
      <c r="H266" s="60"/>
    </row>
    <row r="267" spans="2:8" ht="13.5">
      <c r="B267" s="47" t="s">
        <v>4819</v>
      </c>
      <c r="C267" s="73"/>
      <c r="D267" s="53"/>
      <c r="E267" s="60"/>
      <c r="F267" s="89"/>
      <c r="G267" s="52"/>
      <c r="H267" s="60"/>
    </row>
    <row r="268" spans="2:8" ht="13.5">
      <c r="B268" s="29" t="s">
        <v>4820</v>
      </c>
      <c r="C268" s="73"/>
      <c r="D268" s="53"/>
      <c r="E268" s="60"/>
      <c r="F268" s="89"/>
      <c r="G268" s="52"/>
      <c r="H268" s="60"/>
    </row>
    <row r="269" spans="2:8" ht="13.5">
      <c r="B269" s="47" t="s">
        <v>4821</v>
      </c>
      <c r="C269" s="73"/>
      <c r="D269" s="53"/>
      <c r="E269" s="60"/>
      <c r="F269" s="89"/>
      <c r="G269" s="52"/>
      <c r="H269" s="60"/>
    </row>
    <row r="270" spans="2:8" ht="13.5">
      <c r="B270" s="29" t="s">
        <v>4822</v>
      </c>
      <c r="C270" s="73"/>
      <c r="D270" s="53"/>
      <c r="E270" s="60"/>
      <c r="F270" s="89"/>
      <c r="G270" s="52"/>
      <c r="H270" s="60"/>
    </row>
    <row r="271" spans="2:8" ht="13.5">
      <c r="B271" s="47" t="s">
        <v>4823</v>
      </c>
      <c r="C271" s="73"/>
      <c r="D271" s="53"/>
      <c r="E271" s="60"/>
      <c r="F271" s="89"/>
      <c r="G271" s="52"/>
      <c r="H271" s="60"/>
    </row>
    <row r="272" spans="2:8" ht="13.5">
      <c r="B272" s="29" t="s">
        <v>4824</v>
      </c>
      <c r="C272" s="73"/>
      <c r="D272" s="53"/>
      <c r="E272" s="60"/>
      <c r="F272" s="89"/>
      <c r="G272" s="52"/>
      <c r="H272" s="60"/>
    </row>
    <row r="273" spans="2:8" ht="13.5">
      <c r="B273" s="47" t="s">
        <v>4825</v>
      </c>
      <c r="C273" s="73"/>
      <c r="D273" s="53"/>
      <c r="E273" s="60"/>
      <c r="F273" s="89"/>
      <c r="G273" s="52"/>
      <c r="H273" s="60"/>
    </row>
    <row r="274" spans="2:8" ht="13.5">
      <c r="B274" s="29" t="s">
        <v>4826</v>
      </c>
      <c r="C274" s="73"/>
      <c r="D274" s="53"/>
      <c r="E274" s="60"/>
      <c r="F274" s="89"/>
      <c r="G274" s="52"/>
      <c r="H274" s="60"/>
    </row>
    <row r="275" spans="2:8" ht="13.5">
      <c r="B275" s="47" t="s">
        <v>4827</v>
      </c>
      <c r="C275" s="73"/>
      <c r="D275" s="53"/>
      <c r="E275" s="60"/>
      <c r="F275" s="89"/>
      <c r="G275" s="52"/>
      <c r="H275" s="60"/>
    </row>
    <row r="276" spans="2:8" ht="13.5">
      <c r="B276" s="29" t="s">
        <v>4828</v>
      </c>
      <c r="C276" s="73"/>
      <c r="D276" s="53"/>
      <c r="E276" s="60"/>
      <c r="F276" s="89"/>
      <c r="G276" s="52"/>
      <c r="H276" s="60"/>
    </row>
    <row r="277" spans="2:8" ht="13.5">
      <c r="B277" s="47" t="s">
        <v>4829</v>
      </c>
      <c r="C277" s="73"/>
      <c r="D277" s="53"/>
      <c r="E277" s="60"/>
      <c r="F277" s="89"/>
      <c r="G277" s="52"/>
      <c r="H277" s="60"/>
    </row>
    <row r="278" spans="2:8" ht="13.5">
      <c r="B278" s="29" t="s">
        <v>4830</v>
      </c>
      <c r="C278" s="73"/>
      <c r="D278" s="53"/>
      <c r="E278" s="60"/>
      <c r="F278" s="89"/>
      <c r="G278" s="52"/>
      <c r="H278" s="60"/>
    </row>
    <row r="279" spans="2:8" ht="13.5">
      <c r="B279" s="47" t="s">
        <v>4831</v>
      </c>
      <c r="C279" s="73"/>
      <c r="D279" s="53"/>
      <c r="E279" s="60"/>
      <c r="F279" s="89"/>
      <c r="G279" s="52"/>
      <c r="H279" s="60"/>
    </row>
    <row r="280" spans="2:8" ht="13.5">
      <c r="B280" s="29" t="s">
        <v>4832</v>
      </c>
      <c r="C280" s="73"/>
      <c r="D280" s="53"/>
      <c r="E280" s="60"/>
      <c r="F280" s="89"/>
      <c r="G280" s="52"/>
      <c r="H280" s="60"/>
    </row>
    <row r="281" spans="2:8" ht="13.5">
      <c r="B281" s="47" t="s">
        <v>4833</v>
      </c>
      <c r="C281" s="73"/>
      <c r="D281" s="53"/>
      <c r="E281" s="60"/>
      <c r="F281" s="89"/>
      <c r="G281" s="52"/>
      <c r="H281" s="60"/>
    </row>
    <row r="282" spans="2:8" ht="13.5">
      <c r="B282" s="29" t="s">
        <v>4834</v>
      </c>
      <c r="C282" s="73"/>
      <c r="D282" s="53"/>
      <c r="E282" s="60"/>
      <c r="F282" s="89"/>
      <c r="G282" s="52"/>
      <c r="H282" s="60"/>
    </row>
    <row r="283" spans="2:8" ht="13.5">
      <c r="B283" s="47" t="s">
        <v>4835</v>
      </c>
      <c r="C283" s="73"/>
      <c r="D283" s="53"/>
      <c r="E283" s="60"/>
      <c r="F283" s="89"/>
      <c r="G283" s="52"/>
      <c r="H283" s="60"/>
    </row>
    <row r="284" spans="2:8" ht="13.5">
      <c r="B284" s="29" t="s">
        <v>4836</v>
      </c>
      <c r="C284" s="73"/>
      <c r="D284" s="53"/>
      <c r="E284" s="60"/>
      <c r="F284" s="89"/>
      <c r="G284" s="52"/>
      <c r="H284" s="60"/>
    </row>
    <row r="285" spans="2:8" ht="13.5">
      <c r="B285" s="47" t="s">
        <v>4837</v>
      </c>
      <c r="C285" s="73"/>
      <c r="D285" s="53"/>
      <c r="E285" s="60"/>
      <c r="F285" s="89"/>
      <c r="G285" s="52"/>
      <c r="H285" s="60"/>
    </row>
    <row r="286" spans="2:8" ht="13.5">
      <c r="B286" s="29" t="s">
        <v>4838</v>
      </c>
      <c r="C286" s="73"/>
      <c r="D286" s="53"/>
      <c r="E286" s="60"/>
      <c r="F286" s="89"/>
      <c r="G286" s="52"/>
      <c r="H286" s="60"/>
    </row>
    <row r="287" spans="2:8" ht="13.5">
      <c r="B287" s="47" t="s">
        <v>4839</v>
      </c>
      <c r="C287" s="73"/>
      <c r="D287" s="53"/>
      <c r="E287" s="60"/>
      <c r="F287" s="89"/>
      <c r="G287" s="52"/>
      <c r="H287" s="60"/>
    </row>
    <row r="288" spans="2:8" ht="13.5">
      <c r="B288" s="29" t="s">
        <v>4840</v>
      </c>
      <c r="C288" s="73"/>
      <c r="D288" s="53"/>
      <c r="E288" s="60"/>
      <c r="F288" s="89"/>
      <c r="G288" s="52"/>
      <c r="H288" s="60"/>
    </row>
    <row r="289" spans="2:8" ht="13.5">
      <c r="B289" s="47" t="s">
        <v>4841</v>
      </c>
      <c r="C289" s="73"/>
      <c r="D289" s="53"/>
      <c r="E289" s="60"/>
      <c r="F289" s="89"/>
      <c r="G289" s="52"/>
      <c r="H289" s="60"/>
    </row>
    <row r="290" spans="2:8" ht="13.5">
      <c r="B290" s="29" t="s">
        <v>4842</v>
      </c>
      <c r="C290" s="73"/>
      <c r="D290" s="53"/>
      <c r="E290" s="60"/>
      <c r="F290" s="89"/>
      <c r="G290" s="52"/>
      <c r="H290" s="60"/>
    </row>
    <row r="291" spans="2:8" ht="13.5">
      <c r="B291" s="47" t="s">
        <v>4843</v>
      </c>
      <c r="C291" s="73"/>
      <c r="D291" s="53"/>
      <c r="E291" s="60"/>
      <c r="F291" s="89"/>
      <c r="G291" s="52"/>
      <c r="H291" s="60"/>
    </row>
    <row r="292" spans="2:8" ht="13.5">
      <c r="B292" s="29" t="s">
        <v>4844</v>
      </c>
      <c r="C292" s="73"/>
      <c r="D292" s="53"/>
      <c r="E292" s="60"/>
      <c r="F292" s="89"/>
      <c r="G292" s="52"/>
      <c r="H292" s="60"/>
    </row>
    <row r="293" spans="2:8" ht="13.5">
      <c r="B293" s="47" t="s">
        <v>4845</v>
      </c>
      <c r="C293" s="73"/>
      <c r="D293" s="53"/>
      <c r="E293" s="60"/>
      <c r="F293" s="89"/>
      <c r="G293" s="52"/>
      <c r="H293" s="60"/>
    </row>
    <row r="294" spans="2:8" ht="13.5">
      <c r="B294" s="29" t="s">
        <v>4846</v>
      </c>
      <c r="C294" s="73"/>
      <c r="D294" s="53"/>
      <c r="E294" s="60"/>
      <c r="F294" s="89"/>
      <c r="G294" s="52"/>
      <c r="H294" s="60"/>
    </row>
    <row r="295" spans="2:8" ht="13.5">
      <c r="B295" s="47" t="s">
        <v>4847</v>
      </c>
      <c r="C295" s="73"/>
      <c r="D295" s="53"/>
      <c r="E295" s="60"/>
      <c r="F295" s="89"/>
      <c r="G295" s="52"/>
      <c r="H295" s="60"/>
    </row>
    <row r="296" spans="2:8" ht="13.5">
      <c r="B296" s="29" t="s">
        <v>4848</v>
      </c>
      <c r="C296" s="73"/>
      <c r="D296" s="53"/>
      <c r="E296" s="60"/>
      <c r="F296" s="89"/>
      <c r="G296" s="52"/>
      <c r="H296" s="60"/>
    </row>
    <row r="297" spans="2:8" ht="13.5">
      <c r="B297" s="47" t="s">
        <v>4849</v>
      </c>
      <c r="C297" s="73"/>
      <c r="D297" s="53"/>
      <c r="E297" s="60"/>
      <c r="F297" s="89"/>
      <c r="G297" s="52"/>
      <c r="H297" s="60"/>
    </row>
    <row r="298" spans="2:8" ht="13.5">
      <c r="B298" s="29" t="s">
        <v>4850</v>
      </c>
      <c r="C298" s="73"/>
      <c r="D298" s="53"/>
      <c r="E298" s="60"/>
      <c r="F298" s="89"/>
      <c r="G298" s="52"/>
      <c r="H298" s="60"/>
    </row>
    <row r="299" spans="2:8" ht="13.5">
      <c r="B299" s="47" t="s">
        <v>4851</v>
      </c>
      <c r="C299" s="73"/>
      <c r="D299" s="53"/>
      <c r="E299" s="60"/>
      <c r="F299" s="89"/>
      <c r="G299" s="52"/>
      <c r="H299" s="60"/>
    </row>
    <row r="300" spans="2:8" ht="13.5">
      <c r="B300" s="29" t="s">
        <v>4852</v>
      </c>
      <c r="C300" s="73"/>
      <c r="D300" s="53"/>
      <c r="E300" s="60"/>
      <c r="F300" s="89"/>
      <c r="G300" s="52"/>
      <c r="H300" s="60"/>
    </row>
    <row r="301" spans="2:8" ht="13.5">
      <c r="B301" s="47" t="s">
        <v>4853</v>
      </c>
      <c r="C301" s="73"/>
      <c r="D301" s="53"/>
      <c r="E301" s="60"/>
      <c r="F301" s="89"/>
      <c r="G301" s="52"/>
      <c r="H301" s="60"/>
    </row>
    <row r="302" spans="2:8" ht="13.5">
      <c r="B302" s="29" t="s">
        <v>4854</v>
      </c>
      <c r="C302" s="73"/>
      <c r="D302" s="53"/>
      <c r="E302" s="60"/>
      <c r="F302" s="89"/>
      <c r="G302" s="52"/>
      <c r="H302" s="60"/>
    </row>
    <row r="303" spans="2:8" ht="13.5">
      <c r="B303" s="47" t="s">
        <v>4855</v>
      </c>
      <c r="C303" s="73"/>
      <c r="D303" s="53"/>
      <c r="E303" s="60"/>
      <c r="F303" s="89"/>
      <c r="G303" s="52"/>
      <c r="H303" s="60"/>
    </row>
    <row r="304" spans="2:8" ht="13.5">
      <c r="B304" s="29" t="s">
        <v>4856</v>
      </c>
      <c r="C304" s="73"/>
      <c r="D304" s="53"/>
      <c r="E304" s="60"/>
      <c r="F304" s="89"/>
      <c r="G304" s="52"/>
      <c r="H304" s="60"/>
    </row>
    <row r="305" spans="2:8" ht="13.5">
      <c r="B305" s="47" t="s">
        <v>4857</v>
      </c>
      <c r="C305" s="73"/>
      <c r="D305" s="53"/>
      <c r="E305" s="60"/>
      <c r="F305" s="89"/>
      <c r="G305" s="52"/>
      <c r="H305" s="60"/>
    </row>
    <row r="306" spans="2:8" ht="13.5">
      <c r="B306" s="29" t="s">
        <v>4858</v>
      </c>
      <c r="C306" s="73"/>
      <c r="D306" s="53"/>
      <c r="E306" s="60"/>
      <c r="F306" s="89"/>
      <c r="G306" s="52"/>
      <c r="H306" s="60"/>
    </row>
    <row r="307" spans="2:8" ht="13.5">
      <c r="B307" s="47" t="s">
        <v>4859</v>
      </c>
      <c r="C307" s="73"/>
      <c r="D307" s="53"/>
      <c r="E307" s="60"/>
      <c r="F307" s="89"/>
      <c r="G307" s="52"/>
      <c r="H307" s="60"/>
    </row>
    <row r="308" spans="2:8" ht="13.5">
      <c r="B308" s="29" t="s">
        <v>4860</v>
      </c>
      <c r="C308" s="73"/>
      <c r="D308" s="53"/>
      <c r="E308" s="60"/>
      <c r="F308" s="89"/>
      <c r="G308" s="52"/>
      <c r="H308" s="60"/>
    </row>
    <row r="309" spans="2:8" ht="13.5">
      <c r="B309" s="47" t="s">
        <v>4861</v>
      </c>
      <c r="C309" s="73"/>
      <c r="D309" s="53"/>
      <c r="E309" s="60"/>
      <c r="F309" s="89"/>
      <c r="G309" s="52"/>
      <c r="H309" s="60"/>
    </row>
    <row r="310" spans="2:8" ht="13.5">
      <c r="B310" s="29" t="s">
        <v>4862</v>
      </c>
      <c r="C310" s="73"/>
      <c r="D310" s="53"/>
      <c r="E310" s="60"/>
      <c r="F310" s="89"/>
      <c r="G310" s="52"/>
      <c r="H310" s="60"/>
    </row>
    <row r="311" spans="2:8" ht="13.5">
      <c r="B311" s="47" t="s">
        <v>4863</v>
      </c>
      <c r="C311" s="73"/>
      <c r="D311" s="53"/>
      <c r="E311" s="60"/>
      <c r="F311" s="89"/>
      <c r="G311" s="52"/>
      <c r="H311" s="60"/>
    </row>
    <row r="312" spans="2:8" ht="13.5">
      <c r="B312" s="29" t="s">
        <v>4864</v>
      </c>
      <c r="C312" s="73"/>
      <c r="D312" s="53"/>
      <c r="E312" s="60"/>
      <c r="F312" s="89"/>
      <c r="G312" s="52"/>
      <c r="H312" s="60"/>
    </row>
    <row r="313" spans="2:8" ht="13.5">
      <c r="B313" s="47" t="s">
        <v>4865</v>
      </c>
      <c r="C313" s="73"/>
      <c r="D313" s="53"/>
      <c r="E313" s="60"/>
      <c r="F313" s="89"/>
      <c r="G313" s="52"/>
      <c r="H313" s="60"/>
    </row>
    <row r="314" spans="2:8" ht="13.5">
      <c r="B314" s="29" t="s">
        <v>4866</v>
      </c>
      <c r="C314" s="73"/>
      <c r="D314" s="53"/>
      <c r="E314" s="60"/>
      <c r="F314" s="89"/>
      <c r="G314" s="52"/>
      <c r="H314" s="60"/>
    </row>
    <row r="315" spans="2:8" ht="13.5">
      <c r="B315" s="47" t="s">
        <v>4867</v>
      </c>
      <c r="C315" s="73"/>
      <c r="D315" s="53"/>
      <c r="E315" s="60"/>
      <c r="F315" s="89"/>
      <c r="G315" s="52"/>
      <c r="H315" s="60"/>
    </row>
    <row r="316" spans="2:8" ht="13.5">
      <c r="B316" s="29" t="s">
        <v>4868</v>
      </c>
      <c r="C316" s="73"/>
      <c r="D316" s="53"/>
      <c r="E316" s="60"/>
      <c r="F316" s="89"/>
      <c r="G316" s="52"/>
      <c r="H316" s="60"/>
    </row>
    <row r="317" spans="2:8" ht="13.5">
      <c r="B317" s="47" t="s">
        <v>4869</v>
      </c>
      <c r="C317" s="73"/>
      <c r="D317" s="53"/>
      <c r="E317" s="60"/>
      <c r="F317" s="89"/>
      <c r="G317" s="52"/>
      <c r="H317" s="60"/>
    </row>
    <row r="318" spans="2:8" ht="13.5">
      <c r="B318" s="29" t="s">
        <v>4870</v>
      </c>
      <c r="C318" s="73"/>
      <c r="D318" s="53"/>
      <c r="E318" s="60"/>
      <c r="F318" s="89"/>
      <c r="G318" s="52"/>
      <c r="H318" s="60"/>
    </row>
    <row r="319" spans="2:8" ht="13.5">
      <c r="B319" s="47" t="s">
        <v>4871</v>
      </c>
      <c r="C319" s="73"/>
      <c r="D319" s="53"/>
      <c r="E319" s="60"/>
      <c r="F319" s="89"/>
      <c r="G319" s="52"/>
      <c r="H319" s="60"/>
    </row>
    <row r="320" spans="2:8" ht="13.5">
      <c r="B320" s="29" t="s">
        <v>4872</v>
      </c>
      <c r="C320" s="73"/>
      <c r="D320" s="53"/>
      <c r="E320" s="60"/>
      <c r="F320" s="89"/>
      <c r="G320" s="52"/>
      <c r="H320" s="60"/>
    </row>
    <row r="321" spans="2:8" ht="13.5">
      <c r="B321" s="47" t="s">
        <v>4873</v>
      </c>
      <c r="C321" s="73"/>
      <c r="D321" s="53"/>
      <c r="E321" s="60"/>
      <c r="F321" s="89"/>
      <c r="G321" s="52"/>
      <c r="H321" s="60"/>
    </row>
    <row r="322" spans="2:8" ht="13.5">
      <c r="B322" s="29" t="s">
        <v>4874</v>
      </c>
      <c r="C322" s="73"/>
      <c r="D322" s="53"/>
      <c r="E322" s="60"/>
      <c r="F322" s="89"/>
      <c r="G322" s="52"/>
      <c r="H322" s="60"/>
    </row>
    <row r="323" spans="2:8" ht="13.5">
      <c r="B323" s="47" t="s">
        <v>4875</v>
      </c>
      <c r="C323" s="73"/>
      <c r="D323" s="53"/>
      <c r="E323" s="60"/>
      <c r="F323" s="89"/>
      <c r="G323" s="52"/>
      <c r="H323" s="60"/>
    </row>
    <row r="324" spans="2:8" ht="13.5">
      <c r="B324" s="29" t="s">
        <v>4876</v>
      </c>
      <c r="C324" s="73"/>
      <c r="D324" s="53"/>
      <c r="E324" s="60"/>
      <c r="F324" s="89"/>
      <c r="G324" s="52"/>
      <c r="H324" s="60"/>
    </row>
    <row r="325" spans="2:8" ht="13.5">
      <c r="B325" s="47" t="s">
        <v>4877</v>
      </c>
      <c r="C325" s="73"/>
      <c r="D325" s="53"/>
      <c r="E325" s="60"/>
      <c r="F325" s="89"/>
      <c r="G325" s="52"/>
      <c r="H325" s="60"/>
    </row>
    <row r="326" spans="2:8" ht="13.5">
      <c r="B326" s="29" t="s">
        <v>4878</v>
      </c>
      <c r="C326" s="73"/>
      <c r="D326" s="53"/>
      <c r="E326" s="60"/>
      <c r="F326" s="89"/>
      <c r="G326" s="52"/>
      <c r="H326" s="60"/>
    </row>
    <row r="327" spans="2:8" ht="13.5">
      <c r="B327" s="47" t="s">
        <v>4879</v>
      </c>
      <c r="C327" s="73"/>
      <c r="D327" s="53"/>
      <c r="E327" s="60"/>
      <c r="F327" s="89"/>
      <c r="G327" s="52"/>
      <c r="H327" s="60"/>
    </row>
    <row r="328" spans="2:8" ht="13.5">
      <c r="B328" s="29" t="s">
        <v>4880</v>
      </c>
      <c r="C328" s="73"/>
      <c r="D328" s="53"/>
      <c r="E328" s="60"/>
      <c r="F328" s="89"/>
      <c r="G328" s="52"/>
      <c r="H328" s="60"/>
    </row>
    <row r="329" spans="2:8" ht="13.5">
      <c r="B329" s="47" t="s">
        <v>4881</v>
      </c>
      <c r="C329" s="73"/>
      <c r="D329" s="53"/>
      <c r="E329" s="60"/>
      <c r="F329" s="89"/>
      <c r="G329" s="52"/>
      <c r="H329" s="60"/>
    </row>
    <row r="330" spans="2:8" ht="13.5">
      <c r="B330" s="29" t="s">
        <v>4882</v>
      </c>
      <c r="C330" s="73"/>
      <c r="D330" s="53"/>
      <c r="E330" s="60"/>
      <c r="F330" s="89"/>
      <c r="G330" s="52"/>
      <c r="H330" s="60"/>
    </row>
    <row r="331" spans="2:8" ht="13.5">
      <c r="B331" s="47" t="s">
        <v>4883</v>
      </c>
      <c r="C331" s="73"/>
      <c r="D331" s="53"/>
      <c r="E331" s="60"/>
      <c r="F331" s="89"/>
      <c r="G331" s="52"/>
      <c r="H331" s="60"/>
    </row>
    <row r="332" spans="2:8" ht="13.5">
      <c r="B332" s="29" t="s">
        <v>4884</v>
      </c>
      <c r="C332" s="73"/>
      <c r="D332" s="53"/>
      <c r="E332" s="60"/>
      <c r="F332" s="89"/>
      <c r="G332" s="52"/>
      <c r="H332" s="60"/>
    </row>
    <row r="333" spans="2:8" ht="13.5">
      <c r="B333" s="47" t="s">
        <v>4885</v>
      </c>
      <c r="C333" s="73"/>
      <c r="D333" s="53"/>
      <c r="E333" s="60"/>
      <c r="F333" s="89"/>
      <c r="G333" s="52"/>
      <c r="H333" s="60"/>
    </row>
    <row r="334" spans="2:8" ht="13.5">
      <c r="B334" s="29" t="s">
        <v>4886</v>
      </c>
      <c r="C334" s="73"/>
      <c r="D334" s="53"/>
      <c r="E334" s="60"/>
      <c r="F334" s="89"/>
      <c r="G334" s="52"/>
      <c r="H334" s="60"/>
    </row>
    <row r="335" spans="2:8" ht="13.5">
      <c r="B335" s="47" t="s">
        <v>4887</v>
      </c>
      <c r="C335" s="73"/>
      <c r="D335" s="53"/>
      <c r="E335" s="60"/>
      <c r="F335" s="89"/>
      <c r="G335" s="52"/>
      <c r="H335" s="60"/>
    </row>
    <row r="336" spans="2:8" ht="13.5">
      <c r="B336" s="29" t="s">
        <v>4888</v>
      </c>
      <c r="C336" s="73"/>
      <c r="D336" s="53"/>
      <c r="E336" s="60"/>
      <c r="F336" s="89"/>
      <c r="G336" s="52"/>
      <c r="H336" s="60"/>
    </row>
    <row r="337" spans="2:8" ht="13.5">
      <c r="B337" s="47" t="s">
        <v>4889</v>
      </c>
      <c r="C337" s="73"/>
      <c r="D337" s="53"/>
      <c r="E337" s="60"/>
      <c r="F337" s="89"/>
      <c r="G337" s="52"/>
      <c r="H337" s="60"/>
    </row>
    <row r="338" spans="2:8" ht="13.5">
      <c r="B338" s="29" t="s">
        <v>4890</v>
      </c>
      <c r="C338" s="73"/>
      <c r="D338" s="53"/>
      <c r="E338" s="60"/>
      <c r="F338" s="89"/>
      <c r="G338" s="52"/>
      <c r="H338" s="60"/>
    </row>
    <row r="339" spans="2:8" ht="13.5">
      <c r="B339" s="47" t="s">
        <v>4891</v>
      </c>
      <c r="C339" s="73"/>
      <c r="D339" s="53"/>
      <c r="E339" s="60"/>
      <c r="F339" s="89"/>
      <c r="G339" s="52"/>
      <c r="H339" s="60"/>
    </row>
    <row r="340" spans="2:8" ht="13.5">
      <c r="B340" s="29" t="s">
        <v>4892</v>
      </c>
      <c r="C340" s="73"/>
      <c r="D340" s="53"/>
      <c r="E340" s="60"/>
      <c r="F340" s="89"/>
      <c r="G340" s="52"/>
      <c r="H340" s="60"/>
    </row>
    <row r="341" spans="2:8" ht="13.5">
      <c r="B341" s="47" t="s">
        <v>4893</v>
      </c>
      <c r="C341" s="73"/>
      <c r="D341" s="53"/>
      <c r="E341" s="60"/>
      <c r="F341" s="89"/>
      <c r="G341" s="52"/>
      <c r="H341" s="60"/>
    </row>
    <row r="342" spans="2:8" ht="13.5">
      <c r="B342" s="29" t="s">
        <v>4894</v>
      </c>
      <c r="C342" s="73"/>
      <c r="D342" s="53"/>
      <c r="E342" s="60"/>
      <c r="F342" s="89"/>
      <c r="G342" s="52"/>
      <c r="H342" s="60"/>
    </row>
    <row r="343" spans="2:8" ht="13.5">
      <c r="B343" s="47" t="s">
        <v>4895</v>
      </c>
      <c r="C343" s="73"/>
      <c r="D343" s="53"/>
      <c r="E343" s="60"/>
      <c r="F343" s="89"/>
      <c r="G343" s="52"/>
      <c r="H343" s="60"/>
    </row>
    <row r="344" spans="2:8" ht="13.5">
      <c r="B344" s="29" t="s">
        <v>4896</v>
      </c>
      <c r="C344" s="73"/>
      <c r="D344" s="53"/>
      <c r="E344" s="60"/>
      <c r="F344" s="89"/>
      <c r="G344" s="52"/>
      <c r="H344" s="60"/>
    </row>
    <row r="345" spans="2:8" ht="13.5">
      <c r="B345" s="47" t="s">
        <v>4897</v>
      </c>
      <c r="C345" s="73"/>
      <c r="D345" s="53"/>
      <c r="E345" s="60"/>
      <c r="F345" s="89"/>
      <c r="G345" s="52"/>
      <c r="H345" s="60"/>
    </row>
    <row r="346" spans="2:8" ht="13.5">
      <c r="B346" s="29" t="s">
        <v>4898</v>
      </c>
      <c r="C346" s="73"/>
      <c r="D346" s="53"/>
      <c r="E346" s="60"/>
      <c r="F346" s="89"/>
      <c r="G346" s="52"/>
      <c r="H346" s="60"/>
    </row>
    <row r="347" spans="2:8" ht="13.5">
      <c r="B347" s="47" t="s">
        <v>4899</v>
      </c>
      <c r="C347" s="73"/>
      <c r="D347" s="53"/>
      <c r="E347" s="60"/>
      <c r="F347" s="89"/>
      <c r="G347" s="52"/>
      <c r="H347" s="60"/>
    </row>
    <row r="348" spans="2:8" ht="13.5">
      <c r="B348" s="29" t="s">
        <v>4900</v>
      </c>
      <c r="C348" s="73"/>
      <c r="D348" s="53"/>
      <c r="E348" s="60"/>
      <c r="F348" s="89"/>
      <c r="G348" s="52"/>
      <c r="H348" s="60"/>
    </row>
    <row r="349" spans="2:8" ht="13.5">
      <c r="B349" s="47" t="s">
        <v>4901</v>
      </c>
      <c r="C349" s="73"/>
      <c r="D349" s="53"/>
      <c r="E349" s="60"/>
      <c r="F349" s="89"/>
      <c r="G349" s="52"/>
      <c r="H349" s="60"/>
    </row>
    <row r="350" spans="2:8" ht="13.5">
      <c r="B350" s="29" t="s">
        <v>4902</v>
      </c>
      <c r="C350" s="73"/>
      <c r="D350" s="53"/>
      <c r="E350" s="60"/>
      <c r="F350" s="89"/>
      <c r="G350" s="52"/>
      <c r="H350" s="60"/>
    </row>
    <row r="351" spans="2:8" ht="13.5">
      <c r="B351" s="47" t="s">
        <v>4903</v>
      </c>
      <c r="C351" s="73"/>
      <c r="D351" s="53"/>
      <c r="E351" s="60"/>
      <c r="F351" s="89"/>
      <c r="G351" s="52"/>
      <c r="H351" s="60"/>
    </row>
    <row r="352" spans="2:8" ht="13.5">
      <c r="B352" s="29" t="s">
        <v>4904</v>
      </c>
      <c r="C352" s="73"/>
      <c r="D352" s="53"/>
      <c r="E352" s="60"/>
      <c r="F352" s="89"/>
      <c r="G352" s="52"/>
      <c r="H352" s="60"/>
    </row>
    <row r="353" spans="2:8" ht="13.5">
      <c r="B353" s="47" t="s">
        <v>4905</v>
      </c>
      <c r="C353" s="73"/>
      <c r="D353" s="53"/>
      <c r="E353" s="60"/>
      <c r="F353" s="89"/>
      <c r="G353" s="52"/>
      <c r="H353" s="60"/>
    </row>
    <row r="354" spans="2:8" ht="13.5">
      <c r="B354" s="29" t="s">
        <v>4906</v>
      </c>
      <c r="C354" s="73"/>
      <c r="D354" s="53"/>
      <c r="E354" s="60"/>
      <c r="F354" s="89"/>
      <c r="G354" s="52"/>
      <c r="H354" s="60"/>
    </row>
    <row r="355" spans="2:8" ht="13.5">
      <c r="B355" s="47" t="s">
        <v>4907</v>
      </c>
      <c r="C355" s="73"/>
      <c r="D355" s="53"/>
      <c r="E355" s="60"/>
      <c r="F355" s="89"/>
      <c r="G355" s="52"/>
      <c r="H355" s="60"/>
    </row>
    <row r="356" spans="2:8" ht="13.5">
      <c r="B356" s="29" t="s">
        <v>4908</v>
      </c>
      <c r="C356" s="73"/>
      <c r="D356" s="53"/>
      <c r="E356" s="60"/>
      <c r="F356" s="89"/>
      <c r="G356" s="52"/>
      <c r="H356" s="60"/>
    </row>
    <row r="357" spans="2:8" ht="13.5">
      <c r="B357" s="47" t="s">
        <v>4909</v>
      </c>
      <c r="C357" s="73"/>
      <c r="D357" s="53"/>
      <c r="E357" s="60"/>
      <c r="F357" s="89"/>
      <c r="G357" s="52"/>
      <c r="H357" s="60"/>
    </row>
    <row r="358" spans="2:8" ht="13.5">
      <c r="B358" s="29" t="s">
        <v>4910</v>
      </c>
      <c r="C358" s="73"/>
      <c r="D358" s="53"/>
      <c r="E358" s="60"/>
      <c r="F358" s="89"/>
      <c r="G358" s="52"/>
      <c r="H358" s="60"/>
    </row>
    <row r="359" spans="2:8" ht="13.5">
      <c r="B359" s="47" t="s">
        <v>4911</v>
      </c>
      <c r="C359" s="73"/>
      <c r="D359" s="53"/>
      <c r="E359" s="60"/>
      <c r="F359" s="89"/>
      <c r="G359" s="52"/>
      <c r="H359" s="60"/>
    </row>
    <row r="360" spans="2:8" ht="13.5">
      <c r="B360" s="29" t="s">
        <v>4912</v>
      </c>
      <c r="C360" s="73"/>
      <c r="D360" s="53"/>
      <c r="E360" s="60"/>
      <c r="F360" s="89"/>
      <c r="G360" s="52"/>
      <c r="H360" s="60"/>
    </row>
    <row r="361" spans="2:8" ht="13.5">
      <c r="B361" s="47" t="s">
        <v>4913</v>
      </c>
      <c r="C361" s="73"/>
      <c r="D361" s="53"/>
      <c r="E361" s="60"/>
      <c r="F361" s="89"/>
      <c r="G361" s="52"/>
      <c r="H361" s="60"/>
    </row>
    <row r="362" spans="2:8" ht="13.5">
      <c r="B362" s="29" t="s">
        <v>4914</v>
      </c>
      <c r="C362" s="73"/>
      <c r="D362" s="53"/>
      <c r="E362" s="60"/>
      <c r="F362" s="89"/>
      <c r="G362" s="52"/>
      <c r="H362" s="60"/>
    </row>
    <row r="363" spans="2:8" ht="13.5">
      <c r="B363" s="47" t="s">
        <v>4915</v>
      </c>
      <c r="C363" s="73"/>
      <c r="D363" s="53"/>
      <c r="E363" s="60"/>
      <c r="F363" s="89"/>
      <c r="G363" s="52"/>
      <c r="H363" s="60"/>
    </row>
    <row r="364" spans="2:8" ht="13.5">
      <c r="B364" s="29" t="s">
        <v>4916</v>
      </c>
      <c r="C364" s="73"/>
      <c r="D364" s="53"/>
      <c r="E364" s="60"/>
      <c r="F364" s="89"/>
      <c r="G364" s="52"/>
      <c r="H364" s="60"/>
    </row>
    <row r="365" spans="2:8" ht="13.5">
      <c r="B365" s="47" t="s">
        <v>4917</v>
      </c>
      <c r="C365" s="73"/>
      <c r="D365" s="53"/>
      <c r="E365" s="60"/>
      <c r="F365" s="89"/>
      <c r="G365" s="52"/>
      <c r="H365" s="60"/>
    </row>
    <row r="366" spans="2:8" ht="13.5">
      <c r="B366" s="29" t="s">
        <v>4918</v>
      </c>
      <c r="C366" s="73"/>
      <c r="D366" s="53"/>
      <c r="E366" s="60"/>
      <c r="F366" s="89"/>
      <c r="G366" s="52"/>
      <c r="H366" s="60"/>
    </row>
    <row r="367" spans="2:8" ht="13.5">
      <c r="B367" s="47" t="s">
        <v>4919</v>
      </c>
      <c r="C367" s="73"/>
      <c r="D367" s="53"/>
      <c r="E367" s="60"/>
      <c r="F367" s="89"/>
      <c r="G367" s="52"/>
      <c r="H367" s="60"/>
    </row>
    <row r="368" spans="2:8" ht="13.5">
      <c r="B368" s="29" t="s">
        <v>4920</v>
      </c>
      <c r="C368" s="73"/>
      <c r="D368" s="53"/>
      <c r="E368" s="60"/>
      <c r="F368" s="89"/>
      <c r="G368" s="52"/>
      <c r="H368" s="60"/>
    </row>
    <row r="369" spans="2:8" ht="13.5">
      <c r="B369" s="47" t="s">
        <v>4921</v>
      </c>
      <c r="C369" s="73"/>
      <c r="D369" s="53"/>
      <c r="E369" s="60"/>
      <c r="F369" s="89"/>
      <c r="G369" s="52"/>
      <c r="H369" s="60"/>
    </row>
    <row r="370" spans="2:8" ht="13.5">
      <c r="B370" s="29" t="s">
        <v>4922</v>
      </c>
      <c r="C370" s="73"/>
      <c r="D370" s="53"/>
      <c r="E370" s="60"/>
      <c r="F370" s="89"/>
      <c r="G370" s="52"/>
      <c r="H370" s="60"/>
    </row>
    <row r="371" spans="2:8" ht="13.5">
      <c r="B371" s="47" t="s">
        <v>4923</v>
      </c>
      <c r="C371" s="73"/>
      <c r="D371" s="53"/>
      <c r="E371" s="60"/>
      <c r="F371" s="89"/>
      <c r="G371" s="52"/>
      <c r="H371" s="60"/>
    </row>
    <row r="372" spans="2:8" ht="13.5">
      <c r="B372" s="29" t="s">
        <v>4924</v>
      </c>
      <c r="C372" s="73"/>
      <c r="D372" s="53"/>
      <c r="E372" s="60"/>
      <c r="F372" s="89"/>
      <c r="G372" s="52"/>
      <c r="H372" s="60"/>
    </row>
    <row r="373" spans="2:8" ht="13.5">
      <c r="B373" s="47" t="s">
        <v>4925</v>
      </c>
      <c r="C373" s="73"/>
      <c r="D373" s="53"/>
      <c r="E373" s="60"/>
      <c r="F373" s="89"/>
      <c r="G373" s="52"/>
      <c r="H373" s="60"/>
    </row>
    <row r="374" spans="2:8" ht="13.5">
      <c r="B374" s="29" t="s">
        <v>4926</v>
      </c>
      <c r="C374" s="73"/>
      <c r="D374" s="53"/>
      <c r="E374" s="60"/>
      <c r="F374" s="89"/>
      <c r="G374" s="52"/>
      <c r="H374" s="60"/>
    </row>
    <row r="375" spans="2:8" ht="13.5">
      <c r="B375" s="47" t="s">
        <v>4927</v>
      </c>
      <c r="C375" s="73"/>
      <c r="D375" s="53"/>
      <c r="E375" s="60"/>
      <c r="F375" s="89"/>
      <c r="G375" s="52"/>
      <c r="H375" s="60"/>
    </row>
    <row r="376" spans="2:8" ht="13.5">
      <c r="B376" s="29" t="s">
        <v>4928</v>
      </c>
      <c r="C376" s="73"/>
      <c r="D376" s="53"/>
      <c r="E376" s="60"/>
      <c r="F376" s="89"/>
      <c r="G376" s="52"/>
      <c r="H376" s="60"/>
    </row>
    <row r="377" spans="2:8" ht="13.5">
      <c r="B377" s="47" t="s">
        <v>4929</v>
      </c>
      <c r="C377" s="73"/>
      <c r="D377" s="53"/>
      <c r="E377" s="60"/>
      <c r="F377" s="89"/>
      <c r="G377" s="52"/>
      <c r="H377" s="60"/>
    </row>
    <row r="378" spans="2:8" ht="13.5">
      <c r="B378" s="29" t="s">
        <v>4930</v>
      </c>
      <c r="C378" s="73"/>
      <c r="D378" s="53"/>
      <c r="E378" s="60"/>
      <c r="F378" s="89"/>
      <c r="G378" s="52"/>
      <c r="H378" s="60"/>
    </row>
    <row r="379" spans="2:8" ht="13.5">
      <c r="B379" s="47" t="s">
        <v>4931</v>
      </c>
      <c r="C379" s="73"/>
      <c r="D379" s="53"/>
      <c r="E379" s="60"/>
      <c r="F379" s="89"/>
      <c r="G379" s="52"/>
      <c r="H379" s="60"/>
    </row>
    <row r="380" spans="2:8" ht="13.5">
      <c r="B380" s="29" t="s">
        <v>4932</v>
      </c>
      <c r="C380" s="73"/>
      <c r="D380" s="53"/>
      <c r="E380" s="60"/>
      <c r="F380" s="89"/>
      <c r="G380" s="52"/>
      <c r="H380" s="60"/>
    </row>
    <row r="381" spans="2:8" ht="13.5">
      <c r="B381" s="47" t="s">
        <v>4933</v>
      </c>
      <c r="C381" s="73"/>
      <c r="D381" s="53"/>
      <c r="E381" s="60"/>
      <c r="F381" s="89"/>
      <c r="G381" s="52"/>
      <c r="H381" s="60"/>
    </row>
    <row r="382" spans="2:8" ht="13.5">
      <c r="B382" s="29" t="s">
        <v>4934</v>
      </c>
      <c r="C382" s="73"/>
      <c r="D382" s="53"/>
      <c r="E382" s="60"/>
      <c r="F382" s="89"/>
      <c r="G382" s="52"/>
      <c r="H382" s="60"/>
    </row>
    <row r="383" spans="2:8" ht="13.5">
      <c r="B383" s="47" t="s">
        <v>4935</v>
      </c>
      <c r="C383" s="73"/>
      <c r="D383" s="53"/>
      <c r="E383" s="60"/>
      <c r="F383" s="89"/>
      <c r="G383" s="52"/>
      <c r="H383" s="60"/>
    </row>
    <row r="384" spans="2:8" ht="13.5">
      <c r="B384" s="29" t="s">
        <v>4936</v>
      </c>
      <c r="C384" s="73"/>
      <c r="D384" s="53"/>
      <c r="E384" s="60"/>
      <c r="F384" s="89"/>
      <c r="G384" s="52"/>
      <c r="H384" s="60"/>
    </row>
    <row r="385" spans="2:8" ht="13.5">
      <c r="B385" s="47" t="s">
        <v>4937</v>
      </c>
      <c r="C385" s="73"/>
      <c r="D385" s="53"/>
      <c r="E385" s="60"/>
      <c r="F385" s="89"/>
      <c r="G385" s="52"/>
      <c r="H385" s="60"/>
    </row>
    <row r="386" spans="2:8" ht="13.5">
      <c r="B386" s="29" t="s">
        <v>4938</v>
      </c>
      <c r="C386" s="73"/>
      <c r="D386" s="53"/>
      <c r="E386" s="60"/>
      <c r="F386" s="89"/>
      <c r="G386" s="52"/>
      <c r="H386" s="60"/>
    </row>
    <row r="387" spans="2:8" ht="13.5">
      <c r="B387" s="47" t="s">
        <v>4939</v>
      </c>
      <c r="C387" s="73"/>
      <c r="D387" s="53"/>
      <c r="E387" s="60"/>
      <c r="F387" s="89"/>
      <c r="G387" s="52"/>
      <c r="H387" s="60"/>
    </row>
    <row r="388" spans="2:8" ht="13.5">
      <c r="B388" s="29" t="s">
        <v>4940</v>
      </c>
      <c r="C388" s="73"/>
      <c r="D388" s="53"/>
      <c r="E388" s="60"/>
      <c r="F388" s="89"/>
      <c r="G388" s="52"/>
      <c r="H388" s="60"/>
    </row>
    <row r="389" spans="2:8" ht="13.5">
      <c r="B389" s="47" t="s">
        <v>4941</v>
      </c>
      <c r="C389" s="73"/>
      <c r="D389" s="53"/>
      <c r="E389" s="60"/>
      <c r="F389" s="89"/>
      <c r="G389" s="52"/>
      <c r="H389" s="60"/>
    </row>
    <row r="390" spans="2:8" ht="13.5">
      <c r="B390" s="29" t="s">
        <v>4942</v>
      </c>
      <c r="C390" s="73"/>
      <c r="D390" s="53"/>
      <c r="E390" s="60"/>
      <c r="F390" s="89"/>
      <c r="G390" s="52"/>
      <c r="H390" s="60"/>
    </row>
    <row r="391" spans="2:8" ht="13.5">
      <c r="B391" s="47" t="s">
        <v>4943</v>
      </c>
      <c r="C391" s="73"/>
      <c r="D391" s="53"/>
      <c r="E391" s="60"/>
      <c r="F391" s="89"/>
      <c r="G391" s="52"/>
      <c r="H391" s="60"/>
    </row>
    <row r="392" spans="2:8" ht="13.5">
      <c r="B392" s="29" t="s">
        <v>4944</v>
      </c>
      <c r="C392" s="73"/>
      <c r="D392" s="53"/>
      <c r="E392" s="60"/>
      <c r="F392" s="89"/>
      <c r="G392" s="52"/>
      <c r="H392" s="60"/>
    </row>
    <row r="393" spans="2:8" ht="13.5">
      <c r="B393" s="47" t="s">
        <v>4945</v>
      </c>
      <c r="C393" s="73"/>
      <c r="D393" s="53"/>
      <c r="E393" s="60"/>
      <c r="F393" s="89"/>
      <c r="G393" s="52"/>
      <c r="H393" s="60"/>
    </row>
    <row r="394" spans="2:8" ht="13.5">
      <c r="B394" s="29" t="s">
        <v>4946</v>
      </c>
      <c r="C394" s="73"/>
      <c r="D394" s="53"/>
      <c r="E394" s="60"/>
      <c r="F394" s="89"/>
      <c r="G394" s="52"/>
      <c r="H394" s="60"/>
    </row>
    <row r="395" spans="2:8" ht="13.5">
      <c r="B395" s="47" t="s">
        <v>4947</v>
      </c>
      <c r="C395" s="73"/>
      <c r="D395" s="53"/>
      <c r="E395" s="60"/>
      <c r="F395" s="89"/>
      <c r="G395" s="52"/>
      <c r="H395" s="60"/>
    </row>
    <row r="396" spans="2:8" ht="13.5">
      <c r="B396" s="29" t="s">
        <v>4948</v>
      </c>
      <c r="C396" s="73"/>
      <c r="D396" s="53"/>
      <c r="E396" s="60"/>
      <c r="F396" s="89"/>
      <c r="G396" s="52"/>
      <c r="H396" s="60"/>
    </row>
    <row r="397" spans="2:8" ht="13.5">
      <c r="B397" s="47" t="s">
        <v>4949</v>
      </c>
      <c r="C397" s="73"/>
      <c r="D397" s="53"/>
      <c r="E397" s="60"/>
      <c r="F397" s="89"/>
      <c r="G397" s="52"/>
      <c r="H397" s="60"/>
    </row>
    <row r="398" spans="2:8" ht="13.5">
      <c r="B398" s="29" t="s">
        <v>4950</v>
      </c>
      <c r="C398" s="73"/>
      <c r="D398" s="53"/>
      <c r="E398" s="60"/>
      <c r="F398" s="89"/>
      <c r="G398" s="52"/>
      <c r="H398" s="60"/>
    </row>
    <row r="399" spans="2:8" ht="13.5">
      <c r="B399" s="47" t="s">
        <v>4951</v>
      </c>
      <c r="C399" s="73"/>
      <c r="D399" s="53"/>
      <c r="E399" s="60"/>
      <c r="F399" s="89"/>
      <c r="G399" s="52"/>
      <c r="H399" s="60"/>
    </row>
    <row r="400" spans="2:8" ht="13.5">
      <c r="B400" s="29" t="s">
        <v>4952</v>
      </c>
      <c r="C400" s="73"/>
      <c r="D400" s="53"/>
      <c r="E400" s="60"/>
      <c r="F400" s="89"/>
      <c r="G400" s="52"/>
      <c r="H400" s="60"/>
    </row>
    <row r="401" spans="2:8" ht="13.5">
      <c r="B401" s="47" t="s">
        <v>4953</v>
      </c>
      <c r="C401" s="73"/>
      <c r="D401" s="53"/>
      <c r="E401" s="60"/>
      <c r="F401" s="89"/>
      <c r="G401" s="52"/>
      <c r="H401" s="60"/>
    </row>
    <row r="402" spans="2:8" ht="13.5">
      <c r="B402" s="29" t="s">
        <v>4954</v>
      </c>
      <c r="C402" s="73"/>
      <c r="D402" s="53"/>
      <c r="E402" s="60"/>
      <c r="F402" s="89"/>
      <c r="G402" s="52"/>
      <c r="H402" s="60"/>
    </row>
    <row r="403" spans="2:8" ht="13.5">
      <c r="B403" s="47" t="s">
        <v>4955</v>
      </c>
      <c r="C403" s="73"/>
      <c r="D403" s="53"/>
      <c r="E403" s="60"/>
      <c r="F403" s="89"/>
      <c r="G403" s="52"/>
      <c r="H403" s="60"/>
    </row>
    <row r="404" spans="2:8" ht="13.5">
      <c r="B404" s="29" t="s">
        <v>4956</v>
      </c>
      <c r="C404" s="73"/>
      <c r="D404" s="53"/>
      <c r="E404" s="60"/>
      <c r="F404" s="89"/>
      <c r="G404" s="52"/>
      <c r="H404" s="60"/>
    </row>
    <row r="405" spans="2:8" ht="13.5">
      <c r="B405" s="47" t="s">
        <v>4957</v>
      </c>
      <c r="C405" s="73"/>
      <c r="D405" s="53"/>
      <c r="E405" s="60"/>
      <c r="F405" s="89"/>
      <c r="G405" s="52"/>
      <c r="H405" s="60"/>
    </row>
    <row r="406" spans="2:8" ht="13.5">
      <c r="B406" s="29" t="s">
        <v>4958</v>
      </c>
      <c r="C406" s="73"/>
      <c r="D406" s="53"/>
      <c r="E406" s="60"/>
      <c r="F406" s="89"/>
      <c r="G406" s="52"/>
      <c r="H406" s="60"/>
    </row>
    <row r="407" spans="2:8" ht="13.5">
      <c r="B407" s="47" t="s">
        <v>4959</v>
      </c>
      <c r="C407" s="73"/>
      <c r="D407" s="53"/>
      <c r="E407" s="60"/>
      <c r="F407" s="89"/>
      <c r="G407" s="52"/>
      <c r="H407" s="60"/>
    </row>
    <row r="408" spans="2:8" ht="13.5">
      <c r="B408" s="29" t="s">
        <v>4960</v>
      </c>
      <c r="C408" s="73"/>
      <c r="D408" s="53"/>
      <c r="E408" s="60"/>
      <c r="F408" s="89"/>
      <c r="G408" s="52"/>
      <c r="H408" s="60"/>
    </row>
    <row r="409" spans="2:8" ht="13.5">
      <c r="B409" s="47" t="s">
        <v>4961</v>
      </c>
      <c r="C409" s="73"/>
      <c r="D409" s="53"/>
      <c r="E409" s="60"/>
      <c r="F409" s="89"/>
      <c r="G409" s="52"/>
      <c r="H409" s="60"/>
    </row>
    <row r="410" spans="2:8" ht="13.5">
      <c r="B410" s="29" t="s">
        <v>4962</v>
      </c>
      <c r="C410" s="73"/>
      <c r="D410" s="53"/>
      <c r="E410" s="60"/>
      <c r="F410" s="89"/>
      <c r="G410" s="52"/>
      <c r="H410" s="60"/>
    </row>
    <row r="411" spans="2:8" ht="13.5">
      <c r="B411" s="47" t="s">
        <v>4963</v>
      </c>
      <c r="C411" s="73"/>
      <c r="D411" s="53"/>
      <c r="E411" s="60"/>
      <c r="F411" s="89"/>
      <c r="G411" s="52"/>
      <c r="H411" s="60"/>
    </row>
    <row r="412" spans="2:8" ht="13.5">
      <c r="B412" s="29" t="s">
        <v>4964</v>
      </c>
      <c r="C412" s="73"/>
      <c r="D412" s="53"/>
      <c r="E412" s="60"/>
      <c r="F412" s="89"/>
      <c r="G412" s="52"/>
      <c r="H412" s="60"/>
    </row>
    <row r="413" spans="2:8" ht="13.5">
      <c r="B413" s="47" t="s">
        <v>4965</v>
      </c>
      <c r="C413" s="73"/>
      <c r="D413" s="53"/>
      <c r="E413" s="60"/>
      <c r="F413" s="89"/>
      <c r="G413" s="52"/>
      <c r="H413" s="60"/>
    </row>
    <row r="414" spans="2:8" ht="13.5">
      <c r="B414" s="29" t="s">
        <v>4966</v>
      </c>
      <c r="C414" s="73"/>
      <c r="D414" s="53"/>
      <c r="E414" s="60"/>
      <c r="F414" s="89"/>
      <c r="G414" s="52"/>
      <c r="H414" s="60"/>
    </row>
    <row r="415" spans="2:8" ht="13.5">
      <c r="B415" s="47" t="s">
        <v>4967</v>
      </c>
      <c r="C415" s="73"/>
      <c r="D415" s="53"/>
      <c r="E415" s="60"/>
      <c r="F415" s="89"/>
      <c r="G415" s="52"/>
      <c r="H415" s="60"/>
    </row>
    <row r="416" spans="2:8" ht="13.5">
      <c r="B416" s="29" t="s">
        <v>4968</v>
      </c>
      <c r="C416" s="73"/>
      <c r="D416" s="53"/>
      <c r="E416" s="60"/>
      <c r="F416" s="89"/>
      <c r="G416" s="52"/>
      <c r="H416" s="60"/>
    </row>
    <row r="417" spans="2:8" ht="13.5">
      <c r="B417" s="47" t="s">
        <v>4969</v>
      </c>
      <c r="C417" s="73"/>
      <c r="D417" s="53"/>
      <c r="E417" s="60"/>
      <c r="F417" s="89"/>
      <c r="G417" s="52"/>
      <c r="H417" s="60"/>
    </row>
    <row r="418" spans="2:8" ht="13.5">
      <c r="B418" s="29" t="s">
        <v>4970</v>
      </c>
      <c r="C418" s="73"/>
      <c r="D418" s="53"/>
      <c r="E418" s="60"/>
      <c r="F418" s="89"/>
      <c r="G418" s="52"/>
      <c r="H418" s="60"/>
    </row>
    <row r="419" spans="2:8" ht="13.5">
      <c r="B419" s="47" t="s">
        <v>4971</v>
      </c>
      <c r="C419" s="73"/>
      <c r="D419" s="53"/>
      <c r="E419" s="60"/>
      <c r="F419" s="89"/>
      <c r="G419" s="52"/>
      <c r="H419" s="60"/>
    </row>
    <row r="420" spans="2:8" ht="13.5">
      <c r="B420" s="29" t="s">
        <v>4972</v>
      </c>
      <c r="C420" s="73"/>
      <c r="D420" s="53"/>
      <c r="E420" s="60"/>
      <c r="F420" s="89"/>
      <c r="G420" s="52"/>
      <c r="H420" s="60"/>
    </row>
    <row r="421" spans="2:8" ht="13.5">
      <c r="B421" s="47" t="s">
        <v>4973</v>
      </c>
      <c r="C421" s="73"/>
      <c r="D421" s="53"/>
      <c r="E421" s="60"/>
      <c r="F421" s="89"/>
      <c r="G421" s="52"/>
      <c r="H421" s="60"/>
    </row>
    <row r="422" spans="2:8" ht="13.5">
      <c r="B422" s="29" t="s">
        <v>4974</v>
      </c>
      <c r="C422" s="73"/>
      <c r="D422" s="53"/>
      <c r="E422" s="60"/>
      <c r="F422" s="89"/>
      <c r="G422" s="52"/>
      <c r="H422" s="60"/>
    </row>
    <row r="423" spans="2:8" ht="13.5">
      <c r="B423" s="47" t="s">
        <v>4975</v>
      </c>
      <c r="C423" s="73"/>
      <c r="D423" s="53"/>
      <c r="E423" s="60"/>
      <c r="F423" s="89"/>
      <c r="G423" s="52"/>
      <c r="H423" s="60"/>
    </row>
    <row r="424" spans="2:8" ht="13.5">
      <c r="B424" s="29" t="s">
        <v>4976</v>
      </c>
      <c r="C424" s="73"/>
      <c r="D424" s="53"/>
      <c r="E424" s="60"/>
      <c r="F424" s="89"/>
      <c r="G424" s="52"/>
      <c r="H424" s="60"/>
    </row>
    <row r="425" spans="2:8" ht="13.5">
      <c r="B425" s="47" t="s">
        <v>4977</v>
      </c>
      <c r="C425" s="73"/>
      <c r="D425" s="53"/>
      <c r="E425" s="60"/>
      <c r="F425" s="89"/>
      <c r="G425" s="52"/>
      <c r="H425" s="60"/>
    </row>
    <row r="426" spans="2:8" ht="13.5">
      <c r="B426" s="29" t="s">
        <v>4978</v>
      </c>
      <c r="C426" s="73"/>
      <c r="D426" s="53"/>
      <c r="E426" s="60"/>
      <c r="F426" s="89"/>
      <c r="G426" s="52"/>
      <c r="H426" s="60"/>
    </row>
    <row r="427" spans="2:8" ht="13.5">
      <c r="B427" s="47" t="s">
        <v>4979</v>
      </c>
      <c r="C427" s="73"/>
      <c r="D427" s="53"/>
      <c r="E427" s="60"/>
      <c r="F427" s="89"/>
      <c r="G427" s="52"/>
      <c r="H427" s="60"/>
    </row>
    <row r="428" spans="2:8" ht="13.5">
      <c r="B428" s="29" t="s">
        <v>4980</v>
      </c>
      <c r="C428" s="73"/>
      <c r="D428" s="53"/>
      <c r="E428" s="60"/>
      <c r="F428" s="89"/>
      <c r="G428" s="52"/>
      <c r="H428" s="60"/>
    </row>
    <row r="429" spans="2:8" ht="13.5">
      <c r="B429" s="47" t="s">
        <v>4981</v>
      </c>
      <c r="C429" s="73"/>
      <c r="D429" s="53"/>
      <c r="E429" s="60"/>
      <c r="F429" s="89"/>
      <c r="G429" s="52"/>
      <c r="H429" s="60"/>
    </row>
    <row r="430" spans="2:8" ht="13.5">
      <c r="B430" s="29" t="s">
        <v>4982</v>
      </c>
      <c r="C430" s="73"/>
      <c r="D430" s="53"/>
      <c r="E430" s="60"/>
      <c r="F430" s="89"/>
      <c r="G430" s="52"/>
      <c r="H430" s="60"/>
    </row>
    <row r="431" spans="2:8" ht="13.5">
      <c r="B431" s="47" t="s">
        <v>4983</v>
      </c>
      <c r="C431" s="73"/>
      <c r="D431" s="53"/>
      <c r="E431" s="60"/>
      <c r="F431" s="89"/>
      <c r="G431" s="52"/>
      <c r="H431" s="60"/>
    </row>
    <row r="432" spans="2:8" ht="13.5">
      <c r="B432" s="29" t="s">
        <v>4984</v>
      </c>
      <c r="C432" s="73"/>
      <c r="D432" s="53"/>
      <c r="E432" s="60"/>
      <c r="F432" s="89"/>
      <c r="G432" s="52"/>
      <c r="H432" s="60"/>
    </row>
    <row r="433" spans="2:8" ht="13.5">
      <c r="B433" s="47" t="s">
        <v>4985</v>
      </c>
      <c r="C433" s="73"/>
      <c r="D433" s="53"/>
      <c r="E433" s="60"/>
      <c r="F433" s="89"/>
      <c r="G433" s="52"/>
      <c r="H433" s="60"/>
    </row>
    <row r="434" spans="2:8" ht="13.5">
      <c r="B434" s="29" t="s">
        <v>4986</v>
      </c>
      <c r="C434" s="73"/>
      <c r="D434" s="53"/>
      <c r="E434" s="60"/>
      <c r="F434" s="89"/>
      <c r="G434" s="52"/>
      <c r="H434" s="60"/>
    </row>
    <row r="435" spans="2:8" ht="13.5">
      <c r="B435" s="47" t="s">
        <v>4987</v>
      </c>
      <c r="C435" s="73"/>
      <c r="D435" s="53"/>
      <c r="E435" s="60"/>
      <c r="F435" s="89"/>
      <c r="G435" s="52"/>
      <c r="H435" s="60"/>
    </row>
    <row r="436" spans="2:8" ht="13.5">
      <c r="B436" s="29" t="s">
        <v>4988</v>
      </c>
      <c r="C436" s="73"/>
      <c r="D436" s="53"/>
      <c r="E436" s="60"/>
      <c r="F436" s="89"/>
      <c r="G436" s="52"/>
      <c r="H436" s="60"/>
    </row>
    <row r="437" spans="2:8" ht="13.5">
      <c r="B437" s="47" t="s">
        <v>4989</v>
      </c>
      <c r="C437" s="73"/>
      <c r="D437" s="53"/>
      <c r="E437" s="60"/>
      <c r="F437" s="89"/>
      <c r="G437" s="52"/>
      <c r="H437" s="60"/>
    </row>
    <row r="438" spans="2:8" ht="13.5">
      <c r="B438" s="29" t="s">
        <v>4990</v>
      </c>
      <c r="C438" s="73"/>
      <c r="D438" s="53"/>
      <c r="E438" s="60"/>
      <c r="F438" s="89"/>
      <c r="G438" s="52"/>
      <c r="H438" s="60"/>
    </row>
    <row r="439" spans="2:8" ht="13.5">
      <c r="B439" s="47" t="s">
        <v>4991</v>
      </c>
      <c r="C439" s="73"/>
      <c r="D439" s="53"/>
      <c r="E439" s="60"/>
      <c r="F439" s="89"/>
      <c r="G439" s="52"/>
      <c r="H439" s="60"/>
    </row>
    <row r="440" spans="2:8" ht="13.5">
      <c r="B440" s="29" t="s">
        <v>4992</v>
      </c>
      <c r="C440" s="73"/>
      <c r="D440" s="53"/>
      <c r="E440" s="60"/>
      <c r="F440" s="89"/>
      <c r="G440" s="52"/>
      <c r="H440" s="60"/>
    </row>
    <row r="441" spans="2:8" ht="13.5">
      <c r="B441" s="47" t="s">
        <v>4993</v>
      </c>
      <c r="C441" s="73"/>
      <c r="D441" s="53"/>
      <c r="E441" s="60"/>
      <c r="F441" s="89"/>
      <c r="G441" s="52"/>
      <c r="H441" s="60"/>
    </row>
    <row r="442" spans="2:8" ht="13.5">
      <c r="B442" s="29" t="s">
        <v>4994</v>
      </c>
      <c r="C442" s="73"/>
      <c r="D442" s="53"/>
      <c r="E442" s="60"/>
      <c r="F442" s="89"/>
      <c r="G442" s="52"/>
      <c r="H442" s="60"/>
    </row>
    <row r="443" spans="2:8" ht="13.5">
      <c r="B443" s="47" t="s">
        <v>4995</v>
      </c>
      <c r="C443" s="73"/>
      <c r="D443" s="53"/>
      <c r="E443" s="60"/>
      <c r="F443" s="89"/>
      <c r="G443" s="52"/>
      <c r="H443" s="60"/>
    </row>
    <row r="444" spans="2:8" ht="13.5">
      <c r="B444" s="29" t="s">
        <v>4996</v>
      </c>
      <c r="C444" s="73"/>
      <c r="D444" s="53"/>
      <c r="E444" s="60"/>
      <c r="F444" s="89"/>
      <c r="G444" s="52"/>
      <c r="H444" s="60"/>
    </row>
    <row r="445" spans="2:8" ht="13.5">
      <c r="B445" s="47" t="s">
        <v>4997</v>
      </c>
      <c r="C445" s="73"/>
      <c r="D445" s="53"/>
      <c r="E445" s="60"/>
      <c r="F445" s="89"/>
      <c r="G445" s="52"/>
      <c r="H445" s="60"/>
    </row>
    <row r="446" spans="2:8" ht="13.5">
      <c r="B446" s="29" t="s">
        <v>4998</v>
      </c>
      <c r="C446" s="73"/>
      <c r="D446" s="53"/>
      <c r="E446" s="60"/>
      <c r="F446" s="89"/>
      <c r="G446" s="52"/>
      <c r="H446" s="60"/>
    </row>
    <row r="447" spans="2:8" ht="13.5">
      <c r="B447" s="47" t="s">
        <v>4999</v>
      </c>
      <c r="C447" s="73"/>
      <c r="D447" s="53"/>
      <c r="E447" s="60"/>
      <c r="F447" s="89"/>
      <c r="G447" s="52"/>
      <c r="H447" s="60"/>
    </row>
    <row r="448" spans="2:8" ht="13.5">
      <c r="B448" s="29" t="s">
        <v>5000</v>
      </c>
      <c r="C448" s="73"/>
      <c r="D448" s="53"/>
      <c r="E448" s="60"/>
      <c r="F448" s="89"/>
      <c r="G448" s="52"/>
      <c r="H448" s="60"/>
    </row>
    <row r="449" spans="2:8" ht="13.5">
      <c r="B449" s="47" t="s">
        <v>5001</v>
      </c>
      <c r="C449" s="73"/>
      <c r="D449" s="53"/>
      <c r="E449" s="60"/>
      <c r="F449" s="89"/>
      <c r="G449" s="52"/>
      <c r="H449" s="60"/>
    </row>
    <row r="450" spans="2:8" ht="13.5">
      <c r="B450" s="29" t="s">
        <v>5002</v>
      </c>
      <c r="C450" s="73"/>
      <c r="D450" s="53"/>
      <c r="E450" s="60"/>
      <c r="F450" s="89"/>
      <c r="G450" s="52"/>
      <c r="H450" s="60"/>
    </row>
    <row r="451" spans="2:8" ht="13.5">
      <c r="B451" s="47" t="s">
        <v>5003</v>
      </c>
      <c r="C451" s="73"/>
      <c r="D451" s="53"/>
      <c r="E451" s="60"/>
      <c r="F451" s="89"/>
      <c r="G451" s="52"/>
      <c r="H451" s="60"/>
    </row>
    <row r="452" spans="2:8" ht="13.5">
      <c r="B452" s="29" t="s">
        <v>5004</v>
      </c>
      <c r="C452" s="73"/>
      <c r="D452" s="53"/>
      <c r="E452" s="60"/>
      <c r="F452" s="89"/>
      <c r="G452" s="52"/>
      <c r="H452" s="60"/>
    </row>
    <row r="453" spans="2:8" ht="13.5">
      <c r="B453" s="47" t="s">
        <v>5005</v>
      </c>
      <c r="C453" s="73"/>
      <c r="D453" s="53"/>
      <c r="E453" s="60"/>
      <c r="F453" s="89"/>
      <c r="G453" s="52"/>
      <c r="H453" s="60"/>
    </row>
    <row r="454" spans="2:8" ht="13.5">
      <c r="B454" s="29" t="s">
        <v>5006</v>
      </c>
      <c r="C454" s="73"/>
      <c r="D454" s="53"/>
      <c r="E454" s="60"/>
      <c r="F454" s="89"/>
      <c r="G454" s="52"/>
      <c r="H454" s="60"/>
    </row>
    <row r="455" spans="2:8" ht="13.5">
      <c r="B455" s="47" t="s">
        <v>5007</v>
      </c>
      <c r="C455" s="73"/>
      <c r="D455" s="53"/>
      <c r="E455" s="60"/>
      <c r="F455" s="89"/>
      <c r="G455" s="52"/>
      <c r="H455" s="60"/>
    </row>
    <row r="456" spans="2:8" ht="13.5">
      <c r="B456" s="29" t="s">
        <v>5008</v>
      </c>
      <c r="C456" s="73"/>
      <c r="D456" s="53"/>
      <c r="E456" s="60"/>
      <c r="F456" s="89"/>
      <c r="G456" s="52"/>
      <c r="H456" s="60"/>
    </row>
    <row r="457" spans="2:8" ht="13.5">
      <c r="B457" s="47" t="s">
        <v>5009</v>
      </c>
      <c r="C457" s="73"/>
      <c r="D457" s="53"/>
      <c r="E457" s="60"/>
      <c r="F457" s="89"/>
      <c r="G457" s="52"/>
      <c r="H457" s="60"/>
    </row>
    <row r="458" spans="2:8" ht="13.5">
      <c r="B458" s="29" t="s">
        <v>5010</v>
      </c>
      <c r="C458" s="73"/>
      <c r="D458" s="53"/>
      <c r="E458" s="60"/>
      <c r="F458" s="89"/>
      <c r="G458" s="52"/>
      <c r="H458" s="60"/>
    </row>
    <row r="459" spans="2:8" ht="13.5">
      <c r="B459" s="47" t="s">
        <v>5011</v>
      </c>
      <c r="C459" s="73"/>
      <c r="D459" s="53"/>
      <c r="E459" s="60"/>
      <c r="F459" s="89"/>
      <c r="G459" s="52"/>
      <c r="H459" s="60"/>
    </row>
    <row r="460" spans="2:8" ht="13.5">
      <c r="B460" s="29" t="s">
        <v>5012</v>
      </c>
      <c r="C460" s="73"/>
      <c r="D460" s="53"/>
      <c r="E460" s="60"/>
      <c r="F460" s="89"/>
      <c r="G460" s="52"/>
      <c r="H460" s="60"/>
    </row>
    <row r="461" spans="2:8" ht="13.5">
      <c r="B461" s="47" t="s">
        <v>5013</v>
      </c>
      <c r="C461" s="73"/>
      <c r="D461" s="53"/>
      <c r="E461" s="60"/>
      <c r="F461" s="89"/>
      <c r="G461" s="52"/>
      <c r="H461" s="60"/>
    </row>
    <row r="462" spans="2:8" ht="13.5">
      <c r="B462" s="29" t="s">
        <v>5014</v>
      </c>
      <c r="C462" s="73"/>
      <c r="D462" s="53"/>
      <c r="E462" s="60"/>
      <c r="F462" s="89"/>
      <c r="G462" s="52"/>
      <c r="H462" s="60"/>
    </row>
    <row r="463" spans="2:8" ht="13.5">
      <c r="B463" s="47" t="s">
        <v>5015</v>
      </c>
      <c r="C463" s="73"/>
      <c r="D463" s="53"/>
      <c r="E463" s="60"/>
      <c r="F463" s="89"/>
      <c r="G463" s="52"/>
      <c r="H463" s="60"/>
    </row>
    <row r="464" spans="2:8" ht="13.5">
      <c r="B464" s="29" t="s">
        <v>5016</v>
      </c>
      <c r="C464" s="73"/>
      <c r="D464" s="53"/>
      <c r="E464" s="60"/>
      <c r="F464" s="89"/>
      <c r="G464" s="52"/>
      <c r="H464" s="60"/>
    </row>
    <row r="465" spans="2:8" ht="13.5">
      <c r="B465" s="47" t="s">
        <v>5017</v>
      </c>
      <c r="C465" s="73"/>
      <c r="D465" s="53"/>
      <c r="E465" s="60"/>
      <c r="F465" s="89"/>
      <c r="G465" s="52"/>
      <c r="H465" s="60"/>
    </row>
    <row r="466" spans="2:8" ht="13.5">
      <c r="B466" s="29" t="s">
        <v>5018</v>
      </c>
      <c r="C466" s="73"/>
      <c r="D466" s="53"/>
      <c r="E466" s="60"/>
      <c r="F466" s="89"/>
      <c r="G466" s="52"/>
      <c r="H466" s="60"/>
    </row>
    <row r="467" spans="2:8" ht="13.5">
      <c r="B467" s="47" t="s">
        <v>5019</v>
      </c>
      <c r="C467" s="73"/>
      <c r="D467" s="53"/>
      <c r="E467" s="60"/>
      <c r="F467" s="89"/>
      <c r="G467" s="52"/>
      <c r="H467" s="60"/>
    </row>
    <row r="468" spans="2:8" ht="13.5">
      <c r="B468" s="29" t="s">
        <v>5020</v>
      </c>
      <c r="C468" s="73"/>
      <c r="D468" s="53"/>
      <c r="E468" s="60"/>
      <c r="F468" s="89"/>
      <c r="G468" s="52"/>
      <c r="H468" s="60"/>
    </row>
    <row r="469" spans="2:8" ht="13.5">
      <c r="B469" s="47" t="s">
        <v>5021</v>
      </c>
      <c r="C469" s="73"/>
      <c r="D469" s="53"/>
      <c r="E469" s="60"/>
      <c r="F469" s="89"/>
      <c r="G469" s="52"/>
      <c r="H469" s="60"/>
    </row>
    <row r="470" spans="2:8" ht="13.5">
      <c r="B470" s="29" t="s">
        <v>5022</v>
      </c>
      <c r="C470" s="73"/>
      <c r="D470" s="53"/>
      <c r="E470" s="60"/>
      <c r="F470" s="89"/>
      <c r="G470" s="52"/>
      <c r="H470" s="60"/>
    </row>
    <row r="471" spans="2:8" ht="13.5">
      <c r="B471" s="47" t="s">
        <v>5023</v>
      </c>
      <c r="C471" s="73"/>
      <c r="D471" s="53"/>
      <c r="E471" s="60"/>
      <c r="F471" s="89"/>
      <c r="G471" s="52"/>
      <c r="H471" s="60"/>
    </row>
    <row r="472" spans="2:8" ht="13.5">
      <c r="B472" s="29" t="s">
        <v>5024</v>
      </c>
      <c r="C472" s="73"/>
      <c r="D472" s="53"/>
      <c r="E472" s="60"/>
      <c r="F472" s="89"/>
      <c r="G472" s="52"/>
      <c r="H472" s="60"/>
    </row>
    <row r="473" spans="2:8" ht="13.5">
      <c r="B473" s="47" t="s">
        <v>5025</v>
      </c>
      <c r="C473" s="73"/>
      <c r="D473" s="53"/>
      <c r="E473" s="60"/>
      <c r="F473" s="89"/>
      <c r="G473" s="52"/>
      <c r="H473" s="60"/>
    </row>
    <row r="474" spans="2:8" ht="13.5">
      <c r="B474" s="29" t="s">
        <v>5026</v>
      </c>
      <c r="C474" s="73"/>
      <c r="D474" s="53"/>
      <c r="E474" s="60"/>
      <c r="F474" s="89"/>
      <c r="G474" s="52"/>
      <c r="H474" s="60"/>
    </row>
    <row r="475" spans="2:8" ht="13.5">
      <c r="B475" s="47" t="s">
        <v>5027</v>
      </c>
      <c r="C475" s="73"/>
      <c r="D475" s="53"/>
      <c r="E475" s="60"/>
      <c r="F475" s="89"/>
      <c r="G475" s="52"/>
      <c r="H475" s="60"/>
    </row>
    <row r="476" spans="2:8" ht="13.5">
      <c r="B476" s="29" t="s">
        <v>5028</v>
      </c>
      <c r="C476" s="73"/>
      <c r="D476" s="53"/>
      <c r="E476" s="60"/>
      <c r="F476" s="89"/>
      <c r="G476" s="52"/>
      <c r="H476" s="60"/>
    </row>
    <row r="477" spans="2:8" ht="13.5">
      <c r="B477" s="47" t="s">
        <v>5029</v>
      </c>
      <c r="C477" s="73"/>
      <c r="D477" s="53"/>
      <c r="E477" s="60"/>
      <c r="F477" s="89"/>
      <c r="G477" s="52"/>
      <c r="H477" s="60"/>
    </row>
    <row r="478" spans="2:8" ht="13.5">
      <c r="B478" s="29" t="s">
        <v>5030</v>
      </c>
      <c r="C478" s="73"/>
      <c r="D478" s="53"/>
      <c r="E478" s="60"/>
      <c r="F478" s="89"/>
      <c r="G478" s="52"/>
      <c r="H478" s="60"/>
    </row>
    <row r="479" spans="2:8" ht="13.5">
      <c r="B479" s="47" t="s">
        <v>5031</v>
      </c>
      <c r="C479" s="73"/>
      <c r="D479" s="53"/>
      <c r="E479" s="60"/>
      <c r="F479" s="89"/>
      <c r="G479" s="52"/>
      <c r="H479" s="60"/>
    </row>
    <row r="480" spans="2:8" ht="13.5">
      <c r="B480" s="29" t="s">
        <v>5032</v>
      </c>
      <c r="C480" s="73"/>
      <c r="D480" s="53"/>
      <c r="E480" s="60"/>
      <c r="F480" s="89"/>
      <c r="G480" s="52"/>
      <c r="H480" s="60"/>
    </row>
    <row r="481" spans="2:8" ht="13.5">
      <c r="B481" s="47" t="s">
        <v>5033</v>
      </c>
      <c r="C481" s="73"/>
      <c r="D481" s="53"/>
      <c r="E481" s="60"/>
      <c r="F481" s="89"/>
      <c r="G481" s="52"/>
      <c r="H481" s="60"/>
    </row>
    <row r="482" spans="2:8" ht="13.5">
      <c r="B482" s="29" t="s">
        <v>5034</v>
      </c>
      <c r="C482" s="73"/>
      <c r="D482" s="53"/>
      <c r="E482" s="60"/>
      <c r="F482" s="89"/>
      <c r="G482" s="52"/>
      <c r="H482" s="60"/>
    </row>
    <row r="483" spans="2:8" ht="13.5">
      <c r="B483" s="47" t="s">
        <v>5035</v>
      </c>
      <c r="C483" s="73"/>
      <c r="D483" s="53"/>
      <c r="E483" s="60"/>
      <c r="F483" s="89"/>
      <c r="G483" s="52"/>
      <c r="H483" s="60"/>
    </row>
    <row r="484" spans="2:8" ht="13.5">
      <c r="B484" s="29" t="s">
        <v>5036</v>
      </c>
      <c r="C484" s="73"/>
      <c r="D484" s="53"/>
      <c r="E484" s="60"/>
      <c r="F484" s="89"/>
      <c r="G484" s="52"/>
      <c r="H484" s="60"/>
    </row>
    <row r="485" spans="2:8" ht="13.5">
      <c r="B485" s="47" t="s">
        <v>5037</v>
      </c>
      <c r="C485" s="73"/>
      <c r="D485" s="53"/>
      <c r="E485" s="60"/>
      <c r="F485" s="89"/>
      <c r="G485" s="52"/>
      <c r="H485" s="60"/>
    </row>
    <row r="486" spans="2:8" ht="13.5">
      <c r="B486" s="29" t="s">
        <v>5038</v>
      </c>
      <c r="C486" s="73"/>
      <c r="D486" s="53"/>
      <c r="E486" s="60"/>
      <c r="F486" s="89"/>
      <c r="G486" s="52"/>
      <c r="H486" s="60"/>
    </row>
    <row r="487" spans="2:8" ht="13.5">
      <c r="B487" s="47" t="s">
        <v>5039</v>
      </c>
      <c r="C487" s="73"/>
      <c r="D487" s="53"/>
      <c r="E487" s="60"/>
      <c r="F487" s="89"/>
      <c r="G487" s="52"/>
      <c r="H487" s="60"/>
    </row>
    <row r="488" spans="2:8" ht="13.5">
      <c r="B488" s="29" t="s">
        <v>5040</v>
      </c>
      <c r="C488" s="73"/>
      <c r="D488" s="53"/>
      <c r="E488" s="60"/>
      <c r="F488" s="89"/>
      <c r="G488" s="52"/>
      <c r="H488" s="60"/>
    </row>
    <row r="489" spans="2:8" ht="13.5">
      <c r="B489" s="47" t="s">
        <v>5041</v>
      </c>
      <c r="C489" s="73"/>
      <c r="D489" s="53"/>
      <c r="E489" s="60"/>
      <c r="F489" s="89"/>
      <c r="G489" s="52"/>
      <c r="H489" s="60"/>
    </row>
    <row r="490" spans="2:8" ht="13.5">
      <c r="B490" s="29" t="s">
        <v>5042</v>
      </c>
      <c r="C490" s="73"/>
      <c r="D490" s="53"/>
      <c r="E490" s="60"/>
      <c r="F490" s="89"/>
      <c r="G490" s="52"/>
      <c r="H490" s="60"/>
    </row>
    <row r="491" spans="2:8" ht="13.5">
      <c r="B491" s="47" t="s">
        <v>5043</v>
      </c>
      <c r="C491" s="73"/>
      <c r="D491" s="53"/>
      <c r="E491" s="60"/>
      <c r="F491" s="89"/>
      <c r="G491" s="52"/>
      <c r="H491" s="60"/>
    </row>
    <row r="492" spans="2:8" ht="13.5">
      <c r="B492" s="29" t="s">
        <v>5044</v>
      </c>
      <c r="C492" s="73"/>
      <c r="D492" s="53"/>
      <c r="E492" s="60"/>
      <c r="F492" s="89"/>
      <c r="G492" s="52"/>
      <c r="H492" s="60"/>
    </row>
    <row r="493" spans="2:8" ht="13.5">
      <c r="B493" s="47" t="s">
        <v>5045</v>
      </c>
      <c r="C493" s="73"/>
      <c r="D493" s="53"/>
      <c r="E493" s="60"/>
      <c r="F493" s="89"/>
      <c r="G493" s="52"/>
      <c r="H493" s="60"/>
    </row>
    <row r="494" spans="2:8" ht="13.5">
      <c r="B494" s="29" t="s">
        <v>5046</v>
      </c>
      <c r="C494" s="73"/>
      <c r="D494" s="53"/>
      <c r="E494" s="60"/>
      <c r="F494" s="89"/>
      <c r="G494" s="52"/>
      <c r="H494" s="60"/>
    </row>
    <row r="495" spans="2:8" ht="13.5">
      <c r="B495" s="47" t="s">
        <v>5047</v>
      </c>
      <c r="C495" s="73"/>
      <c r="D495" s="53"/>
      <c r="E495" s="60"/>
      <c r="F495" s="89"/>
      <c r="G495" s="52"/>
      <c r="H495" s="60"/>
    </row>
    <row r="496" spans="2:8" ht="13.5">
      <c r="B496" s="29" t="s">
        <v>5048</v>
      </c>
      <c r="C496" s="73"/>
      <c r="D496" s="53"/>
      <c r="E496" s="60"/>
      <c r="F496" s="89"/>
      <c r="G496" s="52"/>
      <c r="H496" s="60"/>
    </row>
    <row r="497" spans="2:8" ht="13.5">
      <c r="B497" s="47" t="s">
        <v>5049</v>
      </c>
      <c r="C497" s="73"/>
      <c r="D497" s="53"/>
      <c r="E497" s="60"/>
      <c r="F497" s="89"/>
      <c r="G497" s="52"/>
      <c r="H497" s="60"/>
    </row>
    <row r="498" spans="2:8" ht="13.5">
      <c r="B498" s="29" t="s">
        <v>5050</v>
      </c>
      <c r="C498" s="73"/>
      <c r="D498" s="53"/>
      <c r="E498" s="60"/>
      <c r="F498" s="89"/>
      <c r="G498" s="52"/>
      <c r="H498" s="60"/>
    </row>
    <row r="499" spans="2:8" ht="13.5">
      <c r="B499" s="47" t="s">
        <v>5051</v>
      </c>
      <c r="C499" s="73"/>
      <c r="D499" s="53"/>
      <c r="E499" s="60"/>
      <c r="F499" s="89"/>
      <c r="G499" s="52"/>
      <c r="H499" s="60"/>
    </row>
    <row r="500" spans="2:8" ht="13.5">
      <c r="B500" s="29" t="s">
        <v>5052</v>
      </c>
      <c r="C500" s="73"/>
      <c r="D500" s="53"/>
      <c r="E500" s="60"/>
      <c r="F500" s="89"/>
      <c r="G500" s="52"/>
      <c r="H500" s="60"/>
    </row>
    <row r="501" spans="2:8" ht="13.5">
      <c r="B501" s="47" t="s">
        <v>5053</v>
      </c>
      <c r="C501" s="73"/>
      <c r="D501" s="53"/>
      <c r="E501" s="60"/>
      <c r="F501" s="89"/>
      <c r="G501" s="52"/>
      <c r="H501" s="60"/>
    </row>
    <row r="502" spans="2:8" ht="13.5">
      <c r="B502" s="29" t="s">
        <v>5054</v>
      </c>
      <c r="C502" s="73"/>
      <c r="D502" s="53"/>
      <c r="E502" s="60"/>
      <c r="F502" s="89"/>
      <c r="G502" s="52"/>
      <c r="H502" s="60"/>
    </row>
    <row r="503" spans="2:8" ht="13.5">
      <c r="B503" s="47" t="s">
        <v>5055</v>
      </c>
      <c r="C503" s="73"/>
      <c r="D503" s="53"/>
      <c r="E503" s="60"/>
      <c r="F503" s="89"/>
      <c r="G503" s="52"/>
      <c r="H503" s="60"/>
    </row>
    <row r="504" spans="2:8" ht="13.5">
      <c r="B504" s="29" t="s">
        <v>5056</v>
      </c>
      <c r="C504" s="73"/>
      <c r="D504" s="53"/>
      <c r="E504" s="60"/>
      <c r="F504" s="89"/>
      <c r="G504" s="52"/>
      <c r="H504" s="60"/>
    </row>
    <row r="505" spans="2:8" ht="13.5">
      <c r="B505" s="47" t="s">
        <v>5057</v>
      </c>
      <c r="C505" s="73"/>
      <c r="D505" s="53"/>
      <c r="E505" s="60"/>
      <c r="F505" s="89"/>
      <c r="G505" s="52"/>
      <c r="H505" s="60"/>
    </row>
    <row r="506" spans="2:8" ht="13.5">
      <c r="B506" s="29" t="s">
        <v>5058</v>
      </c>
      <c r="C506" s="73"/>
      <c r="D506" s="53"/>
      <c r="E506" s="60"/>
      <c r="F506" s="89"/>
      <c r="G506" s="52"/>
      <c r="H506" s="60"/>
    </row>
    <row r="507" spans="2:8" ht="13.5">
      <c r="B507" s="47" t="s">
        <v>5059</v>
      </c>
      <c r="C507" s="73"/>
      <c r="D507" s="53"/>
      <c r="E507" s="60"/>
      <c r="F507" s="89"/>
      <c r="G507" s="52"/>
      <c r="H507" s="60"/>
    </row>
    <row r="508" spans="2:8" ht="13.5">
      <c r="B508" s="29" t="s">
        <v>5060</v>
      </c>
      <c r="C508" s="73"/>
      <c r="D508" s="53"/>
      <c r="E508" s="60"/>
      <c r="F508" s="89"/>
      <c r="G508" s="52"/>
      <c r="H508" s="60"/>
    </row>
    <row r="509" spans="2:8" ht="13.5">
      <c r="B509" s="47" t="s">
        <v>5061</v>
      </c>
      <c r="C509" s="73"/>
      <c r="D509" s="53"/>
      <c r="E509" s="60"/>
      <c r="F509" s="89"/>
      <c r="G509" s="52"/>
      <c r="H509" s="60"/>
    </row>
    <row r="510" spans="2:8" ht="13.5">
      <c r="B510" s="29" t="s">
        <v>5062</v>
      </c>
      <c r="C510" s="73"/>
      <c r="D510" s="53"/>
      <c r="E510" s="60"/>
      <c r="F510" s="89"/>
      <c r="G510" s="52"/>
      <c r="H510" s="60"/>
    </row>
    <row r="511" spans="2:8" ht="13.5">
      <c r="B511" s="47" t="s">
        <v>5063</v>
      </c>
      <c r="C511" s="73"/>
      <c r="D511" s="53"/>
      <c r="E511" s="60"/>
      <c r="F511" s="89"/>
      <c r="G511" s="52"/>
      <c r="H511" s="60"/>
    </row>
    <row r="512" spans="2:8" ht="13.5">
      <c r="B512" s="29" t="s">
        <v>5064</v>
      </c>
      <c r="C512" s="73"/>
      <c r="D512" s="53"/>
      <c r="E512" s="60"/>
      <c r="F512" s="89"/>
      <c r="G512" s="52"/>
      <c r="H512" s="60"/>
    </row>
    <row r="513" spans="2:8" ht="13.5">
      <c r="B513" s="47" t="s">
        <v>5065</v>
      </c>
      <c r="C513" s="73"/>
      <c r="D513" s="53"/>
      <c r="E513" s="60"/>
      <c r="F513" s="89"/>
      <c r="G513" s="52"/>
      <c r="H513" s="60"/>
    </row>
    <row r="514" spans="2:8" ht="13.5">
      <c r="B514" s="29" t="s">
        <v>5066</v>
      </c>
      <c r="C514" s="73"/>
      <c r="D514" s="53"/>
      <c r="E514" s="60"/>
      <c r="F514" s="89"/>
      <c r="G514" s="52"/>
      <c r="H514" s="60"/>
    </row>
    <row r="515" spans="2:8" ht="13.5">
      <c r="B515" s="47" t="s">
        <v>5067</v>
      </c>
      <c r="C515" s="73"/>
      <c r="D515" s="53"/>
      <c r="E515" s="60"/>
      <c r="F515" s="89"/>
      <c r="G515" s="52"/>
      <c r="H515" s="60"/>
    </row>
    <row r="516" spans="2:8" ht="14.25" thickBot="1">
      <c r="B516" s="85" t="s">
        <v>5068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516"/>
  <sheetViews>
    <sheetView zoomScalePageLayoutView="0" workbookViewId="0" topLeftCell="A1">
      <selection activeCell="D17" sqref="D17"/>
    </sheetView>
  </sheetViews>
  <sheetFormatPr defaultColWidth="8.8515625" defaultRowHeight="15"/>
  <cols>
    <col min="1" max="1" width="5.57421875" style="12" customWidth="1"/>
    <col min="2" max="2" width="8.8515625" style="12" customWidth="1"/>
    <col min="3" max="3" width="9.421875" style="12" bestFit="1" customWidth="1"/>
    <col min="4" max="4" width="8.8515625" style="12" customWidth="1"/>
    <col min="5" max="7" width="6.57421875" style="12" customWidth="1"/>
    <col min="8" max="16384" width="8.8515625" style="12" customWidth="1"/>
  </cols>
  <sheetData>
    <row r="2" spans="2:11" ht="13.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3.5">
      <c r="B3" s="15"/>
      <c r="C3" s="15"/>
      <c r="D3" s="15"/>
      <c r="E3" s="15"/>
      <c r="H3" s="15"/>
      <c r="I3" s="15"/>
      <c r="J3" s="15"/>
      <c r="K3" s="15"/>
    </row>
    <row r="4" spans="2:11" ht="13.5">
      <c r="B4" s="15" t="s">
        <v>14</v>
      </c>
      <c r="C4" s="15"/>
      <c r="D4" s="15"/>
      <c r="E4" s="15"/>
      <c r="F4" s="120" t="s">
        <v>0</v>
      </c>
      <c r="G4" s="121"/>
      <c r="H4" s="15"/>
      <c r="I4" s="15"/>
      <c r="J4" s="15"/>
      <c r="K4" s="15"/>
    </row>
    <row r="5" spans="2:11" ht="13.5">
      <c r="B5" s="15" t="s">
        <v>1</v>
      </c>
      <c r="C5" s="15"/>
      <c r="D5" s="15"/>
      <c r="E5" s="15"/>
      <c r="H5" s="15"/>
      <c r="I5" s="15"/>
      <c r="J5" s="15"/>
      <c r="K5" s="15"/>
    </row>
    <row r="6" spans="2:11" ht="13.5">
      <c r="B6" s="27" t="s">
        <v>16</v>
      </c>
      <c r="C6" s="15"/>
      <c r="D6" s="15"/>
      <c r="E6" s="15"/>
      <c r="F6" s="145" t="s">
        <v>31</v>
      </c>
      <c r="G6" s="146"/>
      <c r="H6" s="15"/>
      <c r="I6" s="15"/>
      <c r="J6" s="15"/>
      <c r="K6" s="15"/>
    </row>
    <row r="7" spans="2:11" ht="13.5">
      <c r="B7" s="15"/>
      <c r="C7" s="15"/>
      <c r="D7" s="15"/>
      <c r="E7" s="15"/>
      <c r="H7" s="15"/>
      <c r="I7" s="15"/>
      <c r="J7" s="15"/>
      <c r="K7" s="15"/>
    </row>
    <row r="8" spans="2:11" ht="14.25" thickBot="1">
      <c r="B8" s="13" t="s">
        <v>15</v>
      </c>
      <c r="C8" s="15"/>
      <c r="D8" s="15"/>
      <c r="E8" s="15"/>
      <c r="F8" s="15"/>
      <c r="G8" s="15"/>
      <c r="H8" s="15"/>
      <c r="I8" s="15"/>
      <c r="J8" s="15"/>
      <c r="K8" s="15"/>
    </row>
    <row r="9" spans="2:11" ht="14.25" thickBot="1">
      <c r="B9" s="44" t="s">
        <v>3</v>
      </c>
      <c r="C9" s="45" t="s">
        <v>4</v>
      </c>
      <c r="D9" s="46" t="s">
        <v>5</v>
      </c>
      <c r="E9" s="15"/>
      <c r="F9" s="15"/>
      <c r="G9" s="15"/>
      <c r="H9" s="15"/>
      <c r="I9" s="15"/>
      <c r="J9" s="15"/>
      <c r="K9" s="15"/>
    </row>
    <row r="10" spans="2:11" ht="15" thickBot="1" thickTop="1">
      <c r="B10" s="19" t="s">
        <v>7576</v>
      </c>
      <c r="C10" s="17">
        <v>30</v>
      </c>
      <c r="D10" s="20">
        <v>9117</v>
      </c>
      <c r="E10" s="15"/>
      <c r="F10" s="15"/>
      <c r="G10" s="15"/>
      <c r="H10" s="15"/>
      <c r="I10" s="15"/>
      <c r="J10" s="15"/>
      <c r="K10" s="15"/>
    </row>
    <row r="11" spans="2:11" ht="13.5">
      <c r="B11" s="21" t="s">
        <v>7575</v>
      </c>
      <c r="C11" s="16">
        <v>100</v>
      </c>
      <c r="D11" s="22">
        <v>27269</v>
      </c>
      <c r="E11" s="15"/>
      <c r="F11" s="15"/>
      <c r="G11" s="15"/>
      <c r="H11" s="15"/>
      <c r="I11" s="135" t="s">
        <v>49</v>
      </c>
      <c r="J11" s="136"/>
      <c r="K11" s="42">
        <f>SUM(I17:I516)</f>
        <v>0</v>
      </c>
    </row>
    <row r="12" spans="2:11" ht="14.25" thickBot="1">
      <c r="B12" s="26"/>
      <c r="C12" s="23"/>
      <c r="D12" s="24"/>
      <c r="E12" s="15"/>
      <c r="F12" s="15"/>
      <c r="G12" s="15"/>
      <c r="H12" s="15"/>
      <c r="I12" s="137" t="s">
        <v>48</v>
      </c>
      <c r="J12" s="138"/>
      <c r="K12" s="43">
        <f>SUM(J17:J516)</f>
        <v>0</v>
      </c>
    </row>
    <row r="13" spans="2:11" ht="14.25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3.5">
      <c r="B14" s="118" t="s">
        <v>7</v>
      </c>
      <c r="C14" s="95" t="s">
        <v>6</v>
      </c>
      <c r="D14" s="128" t="s">
        <v>9</v>
      </c>
      <c r="E14" s="130" t="s">
        <v>50</v>
      </c>
      <c r="F14" s="130"/>
      <c r="G14" s="130"/>
      <c r="H14" s="131" t="s">
        <v>8</v>
      </c>
      <c r="I14" s="131" t="s">
        <v>10</v>
      </c>
      <c r="J14" s="131" t="s">
        <v>11</v>
      </c>
      <c r="K14" s="133" t="s">
        <v>12</v>
      </c>
    </row>
    <row r="15" spans="2:11" ht="14.25" thickBot="1">
      <c r="B15" s="119"/>
      <c r="C15" s="96"/>
      <c r="D15" s="129"/>
      <c r="E15" s="32" t="s">
        <v>45</v>
      </c>
      <c r="F15" s="32" t="s">
        <v>38</v>
      </c>
      <c r="G15" s="32"/>
      <c r="H15" s="132"/>
      <c r="I15" s="132"/>
      <c r="J15" s="132"/>
      <c r="K15" s="134"/>
    </row>
    <row r="16" spans="1:11" ht="14.25" thickTop="1">
      <c r="A16" s="34" t="s">
        <v>34</v>
      </c>
      <c r="B16" s="40" t="s">
        <v>4071</v>
      </c>
      <c r="C16" s="48">
        <v>41640</v>
      </c>
      <c r="D16" s="41">
        <f>パクリタキセル!E16</f>
        <v>123</v>
      </c>
      <c r="E16" s="18">
        <f>IF(D16-F16*100&gt;0,ROUNDUP((D16-F16*100)/30,0),0)</f>
        <v>1</v>
      </c>
      <c r="F16" s="18">
        <f>IF(AND(60&lt;MOD(D16,100),MOD(D16,100)&lt;=100),ROUNDUP(D16/100,0),ROUNDDOWN(D16/100,0))</f>
        <v>1</v>
      </c>
      <c r="G16" s="18"/>
      <c r="H16" s="18">
        <f>E16*$C$10+F16*$C$11+G16*$C$12</f>
        <v>130</v>
      </c>
      <c r="I16" s="18">
        <f>H16-D16</f>
        <v>7</v>
      </c>
      <c r="J16" s="18">
        <f>IF(D16="","",IF(D16&gt;0,($D$10/$C$10)*I16,0))</f>
        <v>2127.2999999999997</v>
      </c>
      <c r="K16" s="25">
        <f>IF(D16&gt;0,I16*100/H16,0)</f>
        <v>5.384615384615385</v>
      </c>
    </row>
    <row r="17" spans="2:11" ht="13.5">
      <c r="B17" s="47" t="s">
        <v>566</v>
      </c>
      <c r="C17" s="53"/>
      <c r="D17" s="52">
        <f>パクリタキセル!E17</f>
        <v>0</v>
      </c>
      <c r="E17" s="28">
        <f>IF(D17="","",IF(D17-F17*100&gt;0,ROUNDUP((D17-F17*100)/30,0),0))</f>
        <v>0</v>
      </c>
      <c r="F17" s="28">
        <f>IF(D17="","",IF(AND(60&lt;MOD(D17,100),MOD(D17,100)&lt;=100),ROUNDUP(D17/100,0),ROUNDDOWN(D17/100,0)))</f>
        <v>0</v>
      </c>
      <c r="G17" s="28"/>
      <c r="H17" s="28">
        <f>IF(D17="","",E17*$C$10+F17*$C$11+G17*$C$12)</f>
        <v>0</v>
      </c>
      <c r="I17" s="28">
        <f>IF(D17="","",H17-D17)</f>
        <v>0</v>
      </c>
      <c r="J17" s="28">
        <f>IF(D17="","",IF(D17&gt;0,($D$10/$C$10)*I17,0))</f>
        <v>0</v>
      </c>
      <c r="K17" s="30">
        <f>IF(D17="","",IF(D17&gt;0,I17*100/H17,0))</f>
        <v>0</v>
      </c>
    </row>
    <row r="18" spans="2:11" ht="13.5">
      <c r="B18" s="47" t="s">
        <v>564</v>
      </c>
      <c r="C18" s="53"/>
      <c r="D18" s="52">
        <f>パクリタキセル!E18</f>
        <v>0</v>
      </c>
      <c r="E18" s="28">
        <f aca="true" t="shared" si="0" ref="E18:E81">IF(D18="","",IF(D18-F18*100&gt;0,ROUNDUP((D18-F18*100)/30,0),0))</f>
        <v>0</v>
      </c>
      <c r="F18" s="28">
        <f aca="true" t="shared" si="1" ref="F18:F81">IF(D18="","",IF(AND(60&lt;MOD(D18,100),MOD(D18,100)&lt;=100),ROUNDUP(D18/100,0),ROUNDDOWN(D18/100,0)))</f>
        <v>0</v>
      </c>
      <c r="G18" s="28"/>
      <c r="H18" s="28">
        <f aca="true" t="shared" si="2" ref="H18:H81">IF(D18="","",E18*$C$10+F18*$C$11+G18*$C$12)</f>
        <v>0</v>
      </c>
      <c r="I18" s="28">
        <f aca="true" t="shared" si="3" ref="I18:I81">IF(D18="","",H18-D18)</f>
        <v>0</v>
      </c>
      <c r="J18" s="28">
        <f aca="true" t="shared" si="4" ref="J18:J81">IF(D18="","",IF(D18&gt;0,($D$10/$C$10)*I18,0))</f>
        <v>0</v>
      </c>
      <c r="K18" s="30">
        <f aca="true" t="shared" si="5" ref="K18:K81">IF(D18="","",IF(D18&gt;0,I18*100/H18,0))</f>
        <v>0</v>
      </c>
    </row>
    <row r="19" spans="2:11" ht="13.5">
      <c r="B19" s="47" t="s">
        <v>4072</v>
      </c>
      <c r="C19" s="53"/>
      <c r="D19" s="52">
        <f>パクリタキセル!E19</f>
        <v>0</v>
      </c>
      <c r="E19" s="28">
        <f t="shared" si="0"/>
        <v>0</v>
      </c>
      <c r="F19" s="28">
        <f t="shared" si="1"/>
        <v>0</v>
      </c>
      <c r="G19" s="28"/>
      <c r="H19" s="28">
        <f t="shared" si="2"/>
        <v>0</v>
      </c>
      <c r="I19" s="28">
        <f t="shared" si="3"/>
        <v>0</v>
      </c>
      <c r="J19" s="28">
        <f t="shared" si="4"/>
        <v>0</v>
      </c>
      <c r="K19" s="30">
        <f t="shared" si="5"/>
        <v>0</v>
      </c>
    </row>
    <row r="20" spans="2:11" ht="13.5">
      <c r="B20" s="47" t="s">
        <v>4073</v>
      </c>
      <c r="C20" s="53"/>
      <c r="D20" s="52">
        <f>パクリタキセル!E20</f>
        <v>0</v>
      </c>
      <c r="E20" s="28">
        <f t="shared" si="0"/>
        <v>0</v>
      </c>
      <c r="F20" s="28">
        <f t="shared" si="1"/>
        <v>0</v>
      </c>
      <c r="G20" s="28"/>
      <c r="H20" s="28">
        <f t="shared" si="2"/>
        <v>0</v>
      </c>
      <c r="I20" s="28">
        <f t="shared" si="3"/>
        <v>0</v>
      </c>
      <c r="J20" s="28">
        <f t="shared" si="4"/>
        <v>0</v>
      </c>
      <c r="K20" s="30">
        <f t="shared" si="5"/>
        <v>0</v>
      </c>
    </row>
    <row r="21" spans="2:11" ht="13.5">
      <c r="B21" s="47" t="s">
        <v>4074</v>
      </c>
      <c r="C21" s="53"/>
      <c r="D21" s="52">
        <f>パクリタキセル!E21</f>
        <v>0</v>
      </c>
      <c r="E21" s="28">
        <f t="shared" si="0"/>
        <v>0</v>
      </c>
      <c r="F21" s="28">
        <f t="shared" si="1"/>
        <v>0</v>
      </c>
      <c r="G21" s="28"/>
      <c r="H21" s="28">
        <f t="shared" si="2"/>
        <v>0</v>
      </c>
      <c r="I21" s="28">
        <f t="shared" si="3"/>
        <v>0</v>
      </c>
      <c r="J21" s="28">
        <f t="shared" si="4"/>
        <v>0</v>
      </c>
      <c r="K21" s="30">
        <f t="shared" si="5"/>
        <v>0</v>
      </c>
    </row>
    <row r="22" spans="2:11" ht="13.5">
      <c r="B22" s="47" t="s">
        <v>4075</v>
      </c>
      <c r="C22" s="53"/>
      <c r="D22" s="52">
        <f>パクリタキセル!E22</f>
        <v>0</v>
      </c>
      <c r="E22" s="28">
        <f t="shared" si="0"/>
        <v>0</v>
      </c>
      <c r="F22" s="28">
        <f t="shared" si="1"/>
        <v>0</v>
      </c>
      <c r="G22" s="28"/>
      <c r="H22" s="28">
        <f t="shared" si="2"/>
        <v>0</v>
      </c>
      <c r="I22" s="28">
        <f t="shared" si="3"/>
        <v>0</v>
      </c>
      <c r="J22" s="28">
        <f t="shared" si="4"/>
        <v>0</v>
      </c>
      <c r="K22" s="30">
        <f t="shared" si="5"/>
        <v>0</v>
      </c>
    </row>
    <row r="23" spans="2:11" ht="13.5">
      <c r="B23" s="47" t="s">
        <v>4076</v>
      </c>
      <c r="C23" s="53"/>
      <c r="D23" s="52">
        <f>パクリタキセル!E23</f>
        <v>0</v>
      </c>
      <c r="E23" s="28">
        <f t="shared" si="0"/>
        <v>0</v>
      </c>
      <c r="F23" s="28">
        <f t="shared" si="1"/>
        <v>0</v>
      </c>
      <c r="G23" s="28"/>
      <c r="H23" s="28">
        <f t="shared" si="2"/>
        <v>0</v>
      </c>
      <c r="I23" s="28">
        <f t="shared" si="3"/>
        <v>0</v>
      </c>
      <c r="J23" s="28">
        <f t="shared" si="4"/>
        <v>0</v>
      </c>
      <c r="K23" s="30">
        <f t="shared" si="5"/>
        <v>0</v>
      </c>
    </row>
    <row r="24" spans="2:16" ht="13.5">
      <c r="B24" s="47" t="s">
        <v>4077</v>
      </c>
      <c r="C24" s="53"/>
      <c r="D24" s="52">
        <f>パクリタキセル!E24</f>
        <v>0</v>
      </c>
      <c r="E24" s="28">
        <f t="shared" si="0"/>
        <v>0</v>
      </c>
      <c r="F24" s="28">
        <f t="shared" si="1"/>
        <v>0</v>
      </c>
      <c r="G24" s="28"/>
      <c r="H24" s="28">
        <f t="shared" si="2"/>
        <v>0</v>
      </c>
      <c r="I24" s="28">
        <f t="shared" si="3"/>
        <v>0</v>
      </c>
      <c r="J24" s="28">
        <f t="shared" si="4"/>
        <v>0</v>
      </c>
      <c r="K24" s="30">
        <f t="shared" si="5"/>
        <v>0</v>
      </c>
      <c r="P24" s="14"/>
    </row>
    <row r="25" spans="2:16" ht="13.5">
      <c r="B25" s="47" t="s">
        <v>4078</v>
      </c>
      <c r="C25" s="53"/>
      <c r="D25" s="52">
        <f>パクリタキセル!E25</f>
        <v>0</v>
      </c>
      <c r="E25" s="28">
        <f t="shared" si="0"/>
        <v>0</v>
      </c>
      <c r="F25" s="28">
        <f t="shared" si="1"/>
        <v>0</v>
      </c>
      <c r="G25" s="28"/>
      <c r="H25" s="28">
        <f t="shared" si="2"/>
        <v>0</v>
      </c>
      <c r="I25" s="28">
        <f t="shared" si="3"/>
        <v>0</v>
      </c>
      <c r="J25" s="28">
        <f t="shared" si="4"/>
        <v>0</v>
      </c>
      <c r="K25" s="30">
        <f t="shared" si="5"/>
        <v>0</v>
      </c>
      <c r="P25" s="38"/>
    </row>
    <row r="26" spans="2:16" ht="13.5">
      <c r="B26" s="47" t="s">
        <v>4079</v>
      </c>
      <c r="C26" s="53"/>
      <c r="D26" s="52">
        <f>パクリタキセル!E26</f>
        <v>0</v>
      </c>
      <c r="E26" s="28">
        <f t="shared" si="0"/>
        <v>0</v>
      </c>
      <c r="F26" s="28">
        <f t="shared" si="1"/>
        <v>0</v>
      </c>
      <c r="G26" s="28"/>
      <c r="H26" s="28">
        <f t="shared" si="2"/>
        <v>0</v>
      </c>
      <c r="I26" s="28">
        <f t="shared" si="3"/>
        <v>0</v>
      </c>
      <c r="J26" s="28">
        <f t="shared" si="4"/>
        <v>0</v>
      </c>
      <c r="K26" s="30">
        <f t="shared" si="5"/>
        <v>0</v>
      </c>
      <c r="P26" s="14"/>
    </row>
    <row r="27" spans="2:16" ht="13.5">
      <c r="B27" s="47" t="s">
        <v>4080</v>
      </c>
      <c r="C27" s="53"/>
      <c r="D27" s="52">
        <f>パクリタキセル!E27</f>
        <v>0</v>
      </c>
      <c r="E27" s="28">
        <f t="shared" si="0"/>
        <v>0</v>
      </c>
      <c r="F27" s="28">
        <f t="shared" si="1"/>
        <v>0</v>
      </c>
      <c r="G27" s="28"/>
      <c r="H27" s="28">
        <f t="shared" si="2"/>
        <v>0</v>
      </c>
      <c r="I27" s="28">
        <f t="shared" si="3"/>
        <v>0</v>
      </c>
      <c r="J27" s="28">
        <f t="shared" si="4"/>
        <v>0</v>
      </c>
      <c r="K27" s="30">
        <f t="shared" si="5"/>
        <v>0</v>
      </c>
      <c r="P27" s="14"/>
    </row>
    <row r="28" spans="2:16" ht="13.5">
      <c r="B28" s="47" t="s">
        <v>4081</v>
      </c>
      <c r="C28" s="53"/>
      <c r="D28" s="52">
        <f>パクリタキセル!E28</f>
        <v>0</v>
      </c>
      <c r="E28" s="28">
        <f t="shared" si="0"/>
        <v>0</v>
      </c>
      <c r="F28" s="28">
        <f t="shared" si="1"/>
        <v>0</v>
      </c>
      <c r="G28" s="28"/>
      <c r="H28" s="28">
        <f t="shared" si="2"/>
        <v>0</v>
      </c>
      <c r="I28" s="28">
        <f t="shared" si="3"/>
        <v>0</v>
      </c>
      <c r="J28" s="28">
        <f t="shared" si="4"/>
        <v>0</v>
      </c>
      <c r="K28" s="30">
        <f t="shared" si="5"/>
        <v>0</v>
      </c>
      <c r="P28" s="38"/>
    </row>
    <row r="29" spans="2:16" ht="13.5">
      <c r="B29" s="47" t="s">
        <v>4082</v>
      </c>
      <c r="C29" s="53"/>
      <c r="D29" s="52">
        <f>パクリタキセル!E29</f>
        <v>0</v>
      </c>
      <c r="E29" s="28">
        <f t="shared" si="0"/>
        <v>0</v>
      </c>
      <c r="F29" s="28">
        <f t="shared" si="1"/>
        <v>0</v>
      </c>
      <c r="G29" s="28"/>
      <c r="H29" s="28">
        <f t="shared" si="2"/>
        <v>0</v>
      </c>
      <c r="I29" s="28">
        <f t="shared" si="3"/>
        <v>0</v>
      </c>
      <c r="J29" s="28">
        <f t="shared" si="4"/>
        <v>0</v>
      </c>
      <c r="K29" s="30">
        <f t="shared" si="5"/>
        <v>0</v>
      </c>
      <c r="P29" s="14"/>
    </row>
    <row r="30" spans="2:16" ht="13.5">
      <c r="B30" s="47" t="s">
        <v>4083</v>
      </c>
      <c r="C30" s="53"/>
      <c r="D30" s="52">
        <f>パクリタキセル!E30</f>
        <v>0</v>
      </c>
      <c r="E30" s="28">
        <f t="shared" si="0"/>
        <v>0</v>
      </c>
      <c r="F30" s="28">
        <f t="shared" si="1"/>
        <v>0</v>
      </c>
      <c r="G30" s="28"/>
      <c r="H30" s="28">
        <f t="shared" si="2"/>
        <v>0</v>
      </c>
      <c r="I30" s="28">
        <f t="shared" si="3"/>
        <v>0</v>
      </c>
      <c r="J30" s="28">
        <f t="shared" si="4"/>
        <v>0</v>
      </c>
      <c r="K30" s="30">
        <f t="shared" si="5"/>
        <v>0</v>
      </c>
      <c r="P30" s="14"/>
    </row>
    <row r="31" spans="2:16" ht="13.5">
      <c r="B31" s="47" t="s">
        <v>4084</v>
      </c>
      <c r="C31" s="53"/>
      <c r="D31" s="52">
        <f>パクリタキセル!E31</f>
        <v>0</v>
      </c>
      <c r="E31" s="28">
        <f t="shared" si="0"/>
        <v>0</v>
      </c>
      <c r="F31" s="28">
        <f t="shared" si="1"/>
        <v>0</v>
      </c>
      <c r="G31" s="28"/>
      <c r="H31" s="28">
        <f t="shared" si="2"/>
        <v>0</v>
      </c>
      <c r="I31" s="28">
        <f t="shared" si="3"/>
        <v>0</v>
      </c>
      <c r="J31" s="28">
        <f t="shared" si="4"/>
        <v>0</v>
      </c>
      <c r="K31" s="30">
        <f t="shared" si="5"/>
        <v>0</v>
      </c>
      <c r="P31" s="38"/>
    </row>
    <row r="32" spans="2:16" ht="13.5">
      <c r="B32" s="47" t="s">
        <v>4085</v>
      </c>
      <c r="C32" s="53"/>
      <c r="D32" s="52">
        <f>パクリタキセル!E32</f>
        <v>0</v>
      </c>
      <c r="E32" s="28">
        <f t="shared" si="0"/>
        <v>0</v>
      </c>
      <c r="F32" s="28">
        <f t="shared" si="1"/>
        <v>0</v>
      </c>
      <c r="G32" s="28"/>
      <c r="H32" s="28">
        <f t="shared" si="2"/>
        <v>0</v>
      </c>
      <c r="I32" s="28">
        <f t="shared" si="3"/>
        <v>0</v>
      </c>
      <c r="J32" s="28">
        <f t="shared" si="4"/>
        <v>0</v>
      </c>
      <c r="K32" s="30">
        <f t="shared" si="5"/>
        <v>0</v>
      </c>
      <c r="P32" s="14"/>
    </row>
    <row r="33" spans="2:16" ht="13.5">
      <c r="B33" s="47" t="s">
        <v>4086</v>
      </c>
      <c r="C33" s="53"/>
      <c r="D33" s="52">
        <f>パクリタキセル!E33</f>
        <v>0</v>
      </c>
      <c r="E33" s="28">
        <f t="shared" si="0"/>
        <v>0</v>
      </c>
      <c r="F33" s="28">
        <f t="shared" si="1"/>
        <v>0</v>
      </c>
      <c r="G33" s="28"/>
      <c r="H33" s="28">
        <f t="shared" si="2"/>
        <v>0</v>
      </c>
      <c r="I33" s="28">
        <f t="shared" si="3"/>
        <v>0</v>
      </c>
      <c r="J33" s="28">
        <f t="shared" si="4"/>
        <v>0</v>
      </c>
      <c r="K33" s="30">
        <f t="shared" si="5"/>
        <v>0</v>
      </c>
      <c r="P33" s="14"/>
    </row>
    <row r="34" spans="2:16" ht="13.5">
      <c r="B34" s="47" t="s">
        <v>4087</v>
      </c>
      <c r="C34" s="53"/>
      <c r="D34" s="52">
        <f>パクリタキセル!E34</f>
        <v>0</v>
      </c>
      <c r="E34" s="28">
        <f t="shared" si="0"/>
        <v>0</v>
      </c>
      <c r="F34" s="28">
        <f t="shared" si="1"/>
        <v>0</v>
      </c>
      <c r="G34" s="28"/>
      <c r="H34" s="28">
        <f t="shared" si="2"/>
        <v>0</v>
      </c>
      <c r="I34" s="28">
        <f t="shared" si="3"/>
        <v>0</v>
      </c>
      <c r="J34" s="28">
        <f t="shared" si="4"/>
        <v>0</v>
      </c>
      <c r="K34" s="30">
        <f t="shared" si="5"/>
        <v>0</v>
      </c>
      <c r="P34" s="14"/>
    </row>
    <row r="35" spans="2:16" ht="13.5">
      <c r="B35" s="47" t="s">
        <v>4088</v>
      </c>
      <c r="C35" s="53"/>
      <c r="D35" s="52">
        <f>パクリタキセル!E35</f>
        <v>0</v>
      </c>
      <c r="E35" s="28">
        <f t="shared" si="0"/>
        <v>0</v>
      </c>
      <c r="F35" s="28">
        <f t="shared" si="1"/>
        <v>0</v>
      </c>
      <c r="G35" s="28"/>
      <c r="H35" s="28">
        <f t="shared" si="2"/>
        <v>0</v>
      </c>
      <c r="I35" s="28">
        <f t="shared" si="3"/>
        <v>0</v>
      </c>
      <c r="J35" s="28">
        <f t="shared" si="4"/>
        <v>0</v>
      </c>
      <c r="K35" s="30">
        <f t="shared" si="5"/>
        <v>0</v>
      </c>
      <c r="P35" s="14"/>
    </row>
    <row r="36" spans="2:16" ht="13.5">
      <c r="B36" s="47" t="s">
        <v>4089</v>
      </c>
      <c r="C36" s="53"/>
      <c r="D36" s="52">
        <f>パクリタキセル!E36</f>
        <v>0</v>
      </c>
      <c r="E36" s="28">
        <f t="shared" si="0"/>
        <v>0</v>
      </c>
      <c r="F36" s="28">
        <f t="shared" si="1"/>
        <v>0</v>
      </c>
      <c r="G36" s="28"/>
      <c r="H36" s="28">
        <f t="shared" si="2"/>
        <v>0</v>
      </c>
      <c r="I36" s="28">
        <f t="shared" si="3"/>
        <v>0</v>
      </c>
      <c r="J36" s="28">
        <f t="shared" si="4"/>
        <v>0</v>
      </c>
      <c r="K36" s="30">
        <f t="shared" si="5"/>
        <v>0</v>
      </c>
      <c r="P36" s="14"/>
    </row>
    <row r="37" spans="2:16" ht="13.5">
      <c r="B37" s="47" t="s">
        <v>4090</v>
      </c>
      <c r="C37" s="53"/>
      <c r="D37" s="52">
        <f>パクリタキセル!E37</f>
        <v>0</v>
      </c>
      <c r="E37" s="28">
        <f t="shared" si="0"/>
        <v>0</v>
      </c>
      <c r="F37" s="28">
        <f t="shared" si="1"/>
        <v>0</v>
      </c>
      <c r="G37" s="28"/>
      <c r="H37" s="28">
        <f t="shared" si="2"/>
        <v>0</v>
      </c>
      <c r="I37" s="28">
        <f t="shared" si="3"/>
        <v>0</v>
      </c>
      <c r="J37" s="28">
        <f t="shared" si="4"/>
        <v>0</v>
      </c>
      <c r="K37" s="30">
        <f t="shared" si="5"/>
        <v>0</v>
      </c>
      <c r="P37" s="14"/>
    </row>
    <row r="38" spans="2:16" ht="13.5">
      <c r="B38" s="47" t="s">
        <v>4091</v>
      </c>
      <c r="C38" s="53"/>
      <c r="D38" s="52">
        <f>パクリタキセル!E38</f>
        <v>0</v>
      </c>
      <c r="E38" s="28">
        <f t="shared" si="0"/>
        <v>0</v>
      </c>
      <c r="F38" s="28">
        <f t="shared" si="1"/>
        <v>0</v>
      </c>
      <c r="G38" s="28"/>
      <c r="H38" s="28">
        <f t="shared" si="2"/>
        <v>0</v>
      </c>
      <c r="I38" s="28">
        <f t="shared" si="3"/>
        <v>0</v>
      </c>
      <c r="J38" s="28">
        <f t="shared" si="4"/>
        <v>0</v>
      </c>
      <c r="K38" s="30">
        <f t="shared" si="5"/>
        <v>0</v>
      </c>
      <c r="P38" s="14"/>
    </row>
    <row r="39" spans="2:16" ht="13.5">
      <c r="B39" s="47" t="s">
        <v>4092</v>
      </c>
      <c r="C39" s="53"/>
      <c r="D39" s="52">
        <f>パクリタキセル!E39</f>
        <v>0</v>
      </c>
      <c r="E39" s="28">
        <f t="shared" si="0"/>
        <v>0</v>
      </c>
      <c r="F39" s="28">
        <f t="shared" si="1"/>
        <v>0</v>
      </c>
      <c r="G39" s="28"/>
      <c r="H39" s="28">
        <f t="shared" si="2"/>
        <v>0</v>
      </c>
      <c r="I39" s="28">
        <f t="shared" si="3"/>
        <v>0</v>
      </c>
      <c r="J39" s="28">
        <f t="shared" si="4"/>
        <v>0</v>
      </c>
      <c r="K39" s="30">
        <f t="shared" si="5"/>
        <v>0</v>
      </c>
      <c r="P39" s="14"/>
    </row>
    <row r="40" spans="2:16" ht="13.5">
      <c r="B40" s="47" t="s">
        <v>4093</v>
      </c>
      <c r="C40" s="53"/>
      <c r="D40" s="52">
        <f>パクリタキセル!E40</f>
        <v>0</v>
      </c>
      <c r="E40" s="28">
        <f t="shared" si="0"/>
        <v>0</v>
      </c>
      <c r="F40" s="28">
        <f t="shared" si="1"/>
        <v>0</v>
      </c>
      <c r="G40" s="28"/>
      <c r="H40" s="28">
        <f t="shared" si="2"/>
        <v>0</v>
      </c>
      <c r="I40" s="28">
        <f t="shared" si="3"/>
        <v>0</v>
      </c>
      <c r="J40" s="28">
        <f t="shared" si="4"/>
        <v>0</v>
      </c>
      <c r="K40" s="30">
        <f t="shared" si="5"/>
        <v>0</v>
      </c>
      <c r="P40" s="14"/>
    </row>
    <row r="41" spans="2:16" ht="13.5">
      <c r="B41" s="47" t="s">
        <v>4094</v>
      </c>
      <c r="C41" s="53"/>
      <c r="D41" s="52">
        <f>パクリタキセル!E41</f>
        <v>0</v>
      </c>
      <c r="E41" s="28">
        <f t="shared" si="0"/>
        <v>0</v>
      </c>
      <c r="F41" s="28">
        <f t="shared" si="1"/>
        <v>0</v>
      </c>
      <c r="G41" s="28"/>
      <c r="H41" s="28">
        <f t="shared" si="2"/>
        <v>0</v>
      </c>
      <c r="I41" s="28">
        <f t="shared" si="3"/>
        <v>0</v>
      </c>
      <c r="J41" s="28">
        <f t="shared" si="4"/>
        <v>0</v>
      </c>
      <c r="K41" s="30">
        <f t="shared" si="5"/>
        <v>0</v>
      </c>
      <c r="P41" s="14"/>
    </row>
    <row r="42" spans="2:16" ht="13.5">
      <c r="B42" s="47" t="s">
        <v>4095</v>
      </c>
      <c r="C42" s="53"/>
      <c r="D42" s="52">
        <f>パクリタキセル!E42</f>
        <v>0</v>
      </c>
      <c r="E42" s="28">
        <f t="shared" si="0"/>
        <v>0</v>
      </c>
      <c r="F42" s="28">
        <f t="shared" si="1"/>
        <v>0</v>
      </c>
      <c r="G42" s="28"/>
      <c r="H42" s="28">
        <f t="shared" si="2"/>
        <v>0</v>
      </c>
      <c r="I42" s="28">
        <f t="shared" si="3"/>
        <v>0</v>
      </c>
      <c r="J42" s="28">
        <f t="shared" si="4"/>
        <v>0</v>
      </c>
      <c r="K42" s="30">
        <f t="shared" si="5"/>
        <v>0</v>
      </c>
      <c r="P42" s="14"/>
    </row>
    <row r="43" spans="2:16" ht="13.5">
      <c r="B43" s="47" t="s">
        <v>4096</v>
      </c>
      <c r="C43" s="53"/>
      <c r="D43" s="52">
        <f>パクリタキセル!E43</f>
        <v>0</v>
      </c>
      <c r="E43" s="28">
        <f t="shared" si="0"/>
        <v>0</v>
      </c>
      <c r="F43" s="28">
        <f t="shared" si="1"/>
        <v>0</v>
      </c>
      <c r="G43" s="28"/>
      <c r="H43" s="28">
        <f t="shared" si="2"/>
        <v>0</v>
      </c>
      <c r="I43" s="28">
        <f t="shared" si="3"/>
        <v>0</v>
      </c>
      <c r="J43" s="28">
        <f t="shared" si="4"/>
        <v>0</v>
      </c>
      <c r="K43" s="30">
        <f t="shared" si="5"/>
        <v>0</v>
      </c>
      <c r="P43" s="14"/>
    </row>
    <row r="44" spans="2:16" ht="13.5">
      <c r="B44" s="47" t="s">
        <v>4097</v>
      </c>
      <c r="C44" s="53"/>
      <c r="D44" s="52">
        <f>パクリタキセル!E44</f>
        <v>0</v>
      </c>
      <c r="E44" s="28">
        <f t="shared" si="0"/>
        <v>0</v>
      </c>
      <c r="F44" s="28">
        <f t="shared" si="1"/>
        <v>0</v>
      </c>
      <c r="G44" s="28"/>
      <c r="H44" s="28">
        <f t="shared" si="2"/>
        <v>0</v>
      </c>
      <c r="I44" s="28">
        <f t="shared" si="3"/>
        <v>0</v>
      </c>
      <c r="J44" s="28">
        <f t="shared" si="4"/>
        <v>0</v>
      </c>
      <c r="K44" s="30">
        <f t="shared" si="5"/>
        <v>0</v>
      </c>
      <c r="P44" s="14"/>
    </row>
    <row r="45" spans="2:16" ht="13.5">
      <c r="B45" s="47" t="s">
        <v>4098</v>
      </c>
      <c r="C45" s="53"/>
      <c r="D45" s="52">
        <f>パクリタキセル!E45</f>
        <v>0</v>
      </c>
      <c r="E45" s="28">
        <f t="shared" si="0"/>
        <v>0</v>
      </c>
      <c r="F45" s="28">
        <f t="shared" si="1"/>
        <v>0</v>
      </c>
      <c r="G45" s="28"/>
      <c r="H45" s="28">
        <f t="shared" si="2"/>
        <v>0</v>
      </c>
      <c r="I45" s="28">
        <f t="shared" si="3"/>
        <v>0</v>
      </c>
      <c r="J45" s="28">
        <f t="shared" si="4"/>
        <v>0</v>
      </c>
      <c r="K45" s="30">
        <f t="shared" si="5"/>
        <v>0</v>
      </c>
      <c r="P45" s="14"/>
    </row>
    <row r="46" spans="2:16" ht="13.5">
      <c r="B46" s="47" t="s">
        <v>4099</v>
      </c>
      <c r="C46" s="53"/>
      <c r="D46" s="52">
        <f>パクリタキセル!E46</f>
        <v>0</v>
      </c>
      <c r="E46" s="28">
        <f t="shared" si="0"/>
        <v>0</v>
      </c>
      <c r="F46" s="28">
        <f t="shared" si="1"/>
        <v>0</v>
      </c>
      <c r="G46" s="28"/>
      <c r="H46" s="28">
        <f t="shared" si="2"/>
        <v>0</v>
      </c>
      <c r="I46" s="28">
        <f t="shared" si="3"/>
        <v>0</v>
      </c>
      <c r="J46" s="28">
        <f t="shared" si="4"/>
        <v>0</v>
      </c>
      <c r="K46" s="30">
        <f t="shared" si="5"/>
        <v>0</v>
      </c>
      <c r="P46" s="14"/>
    </row>
    <row r="47" spans="2:16" ht="13.5">
      <c r="B47" s="47" t="s">
        <v>4100</v>
      </c>
      <c r="C47" s="53"/>
      <c r="D47" s="52">
        <f>パクリタキセル!E47</f>
        <v>0</v>
      </c>
      <c r="E47" s="28">
        <f t="shared" si="0"/>
        <v>0</v>
      </c>
      <c r="F47" s="28">
        <f t="shared" si="1"/>
        <v>0</v>
      </c>
      <c r="G47" s="28"/>
      <c r="H47" s="28">
        <f t="shared" si="2"/>
        <v>0</v>
      </c>
      <c r="I47" s="28">
        <f t="shared" si="3"/>
        <v>0</v>
      </c>
      <c r="J47" s="28">
        <f t="shared" si="4"/>
        <v>0</v>
      </c>
      <c r="K47" s="30">
        <f t="shared" si="5"/>
        <v>0</v>
      </c>
      <c r="P47" s="14"/>
    </row>
    <row r="48" spans="2:16" ht="13.5">
      <c r="B48" s="47" t="s">
        <v>4101</v>
      </c>
      <c r="C48" s="53"/>
      <c r="D48" s="52">
        <f>パクリタキセル!E48</f>
        <v>0</v>
      </c>
      <c r="E48" s="28">
        <f t="shared" si="0"/>
        <v>0</v>
      </c>
      <c r="F48" s="28">
        <f t="shared" si="1"/>
        <v>0</v>
      </c>
      <c r="G48" s="28"/>
      <c r="H48" s="28">
        <f t="shared" si="2"/>
        <v>0</v>
      </c>
      <c r="I48" s="28">
        <f t="shared" si="3"/>
        <v>0</v>
      </c>
      <c r="J48" s="28">
        <f t="shared" si="4"/>
        <v>0</v>
      </c>
      <c r="K48" s="30">
        <f t="shared" si="5"/>
        <v>0</v>
      </c>
      <c r="P48" s="14"/>
    </row>
    <row r="49" spans="2:16" ht="13.5">
      <c r="B49" s="47" t="s">
        <v>4102</v>
      </c>
      <c r="C49" s="53"/>
      <c r="D49" s="52">
        <f>パクリタキセル!E49</f>
        <v>0</v>
      </c>
      <c r="E49" s="28">
        <f t="shared" si="0"/>
        <v>0</v>
      </c>
      <c r="F49" s="28">
        <f t="shared" si="1"/>
        <v>0</v>
      </c>
      <c r="G49" s="28"/>
      <c r="H49" s="28">
        <f t="shared" si="2"/>
        <v>0</v>
      </c>
      <c r="I49" s="28">
        <f t="shared" si="3"/>
        <v>0</v>
      </c>
      <c r="J49" s="28">
        <f t="shared" si="4"/>
        <v>0</v>
      </c>
      <c r="K49" s="30">
        <f t="shared" si="5"/>
        <v>0</v>
      </c>
      <c r="P49" s="14"/>
    </row>
    <row r="50" spans="2:16" ht="13.5">
      <c r="B50" s="47" t="s">
        <v>4103</v>
      </c>
      <c r="C50" s="53"/>
      <c r="D50" s="52">
        <f>パクリタキセル!E50</f>
        <v>0</v>
      </c>
      <c r="E50" s="28">
        <f t="shared" si="0"/>
        <v>0</v>
      </c>
      <c r="F50" s="28">
        <f t="shared" si="1"/>
        <v>0</v>
      </c>
      <c r="G50" s="28"/>
      <c r="H50" s="28">
        <f t="shared" si="2"/>
        <v>0</v>
      </c>
      <c r="I50" s="28">
        <f t="shared" si="3"/>
        <v>0</v>
      </c>
      <c r="J50" s="28">
        <f t="shared" si="4"/>
        <v>0</v>
      </c>
      <c r="K50" s="30">
        <f t="shared" si="5"/>
        <v>0</v>
      </c>
      <c r="P50" s="14"/>
    </row>
    <row r="51" spans="2:16" ht="13.5">
      <c r="B51" s="47" t="s">
        <v>4104</v>
      </c>
      <c r="C51" s="53"/>
      <c r="D51" s="52">
        <f>パクリタキセル!E51</f>
        <v>0</v>
      </c>
      <c r="E51" s="28">
        <f t="shared" si="0"/>
        <v>0</v>
      </c>
      <c r="F51" s="28">
        <f t="shared" si="1"/>
        <v>0</v>
      </c>
      <c r="G51" s="28"/>
      <c r="H51" s="28">
        <f t="shared" si="2"/>
        <v>0</v>
      </c>
      <c r="I51" s="28">
        <f t="shared" si="3"/>
        <v>0</v>
      </c>
      <c r="J51" s="28">
        <f t="shared" si="4"/>
        <v>0</v>
      </c>
      <c r="K51" s="30">
        <f t="shared" si="5"/>
        <v>0</v>
      </c>
      <c r="P51" s="14"/>
    </row>
    <row r="52" spans="2:16" ht="13.5">
      <c r="B52" s="47" t="s">
        <v>4105</v>
      </c>
      <c r="C52" s="53"/>
      <c r="D52" s="52">
        <f>パクリタキセル!E52</f>
        <v>0</v>
      </c>
      <c r="E52" s="28">
        <f t="shared" si="0"/>
        <v>0</v>
      </c>
      <c r="F52" s="28">
        <f t="shared" si="1"/>
        <v>0</v>
      </c>
      <c r="G52" s="28"/>
      <c r="H52" s="28">
        <f t="shared" si="2"/>
        <v>0</v>
      </c>
      <c r="I52" s="28">
        <f t="shared" si="3"/>
        <v>0</v>
      </c>
      <c r="J52" s="28">
        <f t="shared" si="4"/>
        <v>0</v>
      </c>
      <c r="K52" s="30">
        <f t="shared" si="5"/>
        <v>0</v>
      </c>
      <c r="P52" s="14"/>
    </row>
    <row r="53" spans="2:16" ht="13.5">
      <c r="B53" s="47" t="s">
        <v>4106</v>
      </c>
      <c r="C53" s="53"/>
      <c r="D53" s="52">
        <f>パクリタキセル!E53</f>
        <v>0</v>
      </c>
      <c r="E53" s="28">
        <f t="shared" si="0"/>
        <v>0</v>
      </c>
      <c r="F53" s="28">
        <f t="shared" si="1"/>
        <v>0</v>
      </c>
      <c r="G53" s="28"/>
      <c r="H53" s="28">
        <f t="shared" si="2"/>
        <v>0</v>
      </c>
      <c r="I53" s="28">
        <f t="shared" si="3"/>
        <v>0</v>
      </c>
      <c r="J53" s="28">
        <f t="shared" si="4"/>
        <v>0</v>
      </c>
      <c r="K53" s="30">
        <f t="shared" si="5"/>
        <v>0</v>
      </c>
      <c r="P53" s="14"/>
    </row>
    <row r="54" spans="2:16" ht="13.5">
      <c r="B54" s="47" t="s">
        <v>4107</v>
      </c>
      <c r="C54" s="53"/>
      <c r="D54" s="52">
        <f>パクリタキセル!E54</f>
        <v>0</v>
      </c>
      <c r="E54" s="28">
        <f t="shared" si="0"/>
        <v>0</v>
      </c>
      <c r="F54" s="28">
        <f t="shared" si="1"/>
        <v>0</v>
      </c>
      <c r="G54" s="28"/>
      <c r="H54" s="28">
        <f t="shared" si="2"/>
        <v>0</v>
      </c>
      <c r="I54" s="28">
        <f t="shared" si="3"/>
        <v>0</v>
      </c>
      <c r="J54" s="28">
        <f t="shared" si="4"/>
        <v>0</v>
      </c>
      <c r="K54" s="30">
        <f t="shared" si="5"/>
        <v>0</v>
      </c>
      <c r="P54" s="14"/>
    </row>
    <row r="55" spans="2:11" ht="13.5">
      <c r="B55" s="47" t="s">
        <v>4108</v>
      </c>
      <c r="C55" s="53"/>
      <c r="D55" s="52">
        <f>パクリタキセル!E55</f>
        <v>0</v>
      </c>
      <c r="E55" s="28">
        <f t="shared" si="0"/>
        <v>0</v>
      </c>
      <c r="F55" s="28">
        <f t="shared" si="1"/>
        <v>0</v>
      </c>
      <c r="G55" s="28"/>
      <c r="H55" s="28">
        <f t="shared" si="2"/>
        <v>0</v>
      </c>
      <c r="I55" s="28">
        <f t="shared" si="3"/>
        <v>0</v>
      </c>
      <c r="J55" s="28">
        <f t="shared" si="4"/>
        <v>0</v>
      </c>
      <c r="K55" s="30">
        <f t="shared" si="5"/>
        <v>0</v>
      </c>
    </row>
    <row r="56" spans="2:11" ht="13.5">
      <c r="B56" s="47" t="s">
        <v>4109</v>
      </c>
      <c r="C56" s="53"/>
      <c r="D56" s="52">
        <f>パクリタキセル!E56</f>
        <v>0</v>
      </c>
      <c r="E56" s="28">
        <f t="shared" si="0"/>
        <v>0</v>
      </c>
      <c r="F56" s="28">
        <f t="shared" si="1"/>
        <v>0</v>
      </c>
      <c r="G56" s="28"/>
      <c r="H56" s="28">
        <f t="shared" si="2"/>
        <v>0</v>
      </c>
      <c r="I56" s="28">
        <f t="shared" si="3"/>
        <v>0</v>
      </c>
      <c r="J56" s="28">
        <f t="shared" si="4"/>
        <v>0</v>
      </c>
      <c r="K56" s="30">
        <f t="shared" si="5"/>
        <v>0</v>
      </c>
    </row>
    <row r="57" spans="2:11" ht="13.5">
      <c r="B57" s="47" t="s">
        <v>4110</v>
      </c>
      <c r="C57" s="53"/>
      <c r="D57" s="52">
        <f>パクリタキセル!E57</f>
        <v>0</v>
      </c>
      <c r="E57" s="28">
        <f t="shared" si="0"/>
        <v>0</v>
      </c>
      <c r="F57" s="28">
        <f t="shared" si="1"/>
        <v>0</v>
      </c>
      <c r="G57" s="28"/>
      <c r="H57" s="28">
        <f t="shared" si="2"/>
        <v>0</v>
      </c>
      <c r="I57" s="28">
        <f t="shared" si="3"/>
        <v>0</v>
      </c>
      <c r="J57" s="28">
        <f t="shared" si="4"/>
        <v>0</v>
      </c>
      <c r="K57" s="30">
        <f t="shared" si="5"/>
        <v>0</v>
      </c>
    </row>
    <row r="58" spans="2:11" ht="13.5">
      <c r="B58" s="47" t="s">
        <v>4111</v>
      </c>
      <c r="C58" s="53"/>
      <c r="D58" s="52">
        <f>パクリタキセル!E58</f>
        <v>0</v>
      </c>
      <c r="E58" s="28">
        <f t="shared" si="0"/>
        <v>0</v>
      </c>
      <c r="F58" s="28">
        <f t="shared" si="1"/>
        <v>0</v>
      </c>
      <c r="G58" s="28"/>
      <c r="H58" s="28">
        <f t="shared" si="2"/>
        <v>0</v>
      </c>
      <c r="I58" s="28">
        <f t="shared" si="3"/>
        <v>0</v>
      </c>
      <c r="J58" s="28">
        <f t="shared" si="4"/>
        <v>0</v>
      </c>
      <c r="K58" s="30">
        <f t="shared" si="5"/>
        <v>0</v>
      </c>
    </row>
    <row r="59" spans="2:11" ht="13.5">
      <c r="B59" s="47" t="s">
        <v>4112</v>
      </c>
      <c r="C59" s="53"/>
      <c r="D59" s="52">
        <f>パクリタキセル!E59</f>
        <v>0</v>
      </c>
      <c r="E59" s="28">
        <f t="shared" si="0"/>
        <v>0</v>
      </c>
      <c r="F59" s="28">
        <f t="shared" si="1"/>
        <v>0</v>
      </c>
      <c r="G59" s="28"/>
      <c r="H59" s="28">
        <f t="shared" si="2"/>
        <v>0</v>
      </c>
      <c r="I59" s="28">
        <f t="shared" si="3"/>
        <v>0</v>
      </c>
      <c r="J59" s="28">
        <f t="shared" si="4"/>
        <v>0</v>
      </c>
      <c r="K59" s="30">
        <f t="shared" si="5"/>
        <v>0</v>
      </c>
    </row>
    <row r="60" spans="2:11" ht="13.5">
      <c r="B60" s="47" t="s">
        <v>4113</v>
      </c>
      <c r="C60" s="53"/>
      <c r="D60" s="52">
        <f>パクリタキセル!E60</f>
        <v>0</v>
      </c>
      <c r="E60" s="28">
        <f t="shared" si="0"/>
        <v>0</v>
      </c>
      <c r="F60" s="28">
        <f t="shared" si="1"/>
        <v>0</v>
      </c>
      <c r="G60" s="28"/>
      <c r="H60" s="28">
        <f t="shared" si="2"/>
        <v>0</v>
      </c>
      <c r="I60" s="28">
        <f t="shared" si="3"/>
        <v>0</v>
      </c>
      <c r="J60" s="28">
        <f t="shared" si="4"/>
        <v>0</v>
      </c>
      <c r="K60" s="30">
        <f t="shared" si="5"/>
        <v>0</v>
      </c>
    </row>
    <row r="61" spans="2:11" ht="13.5">
      <c r="B61" s="47" t="s">
        <v>4114</v>
      </c>
      <c r="C61" s="53"/>
      <c r="D61" s="52">
        <f>パクリタキセル!E61</f>
        <v>0</v>
      </c>
      <c r="E61" s="28">
        <f t="shared" si="0"/>
        <v>0</v>
      </c>
      <c r="F61" s="28">
        <f t="shared" si="1"/>
        <v>0</v>
      </c>
      <c r="G61" s="28"/>
      <c r="H61" s="28">
        <f t="shared" si="2"/>
        <v>0</v>
      </c>
      <c r="I61" s="28">
        <f t="shared" si="3"/>
        <v>0</v>
      </c>
      <c r="J61" s="28">
        <f t="shared" si="4"/>
        <v>0</v>
      </c>
      <c r="K61" s="30">
        <f t="shared" si="5"/>
        <v>0</v>
      </c>
    </row>
    <row r="62" spans="2:16" ht="13.5">
      <c r="B62" s="47" t="s">
        <v>4115</v>
      </c>
      <c r="C62" s="53"/>
      <c r="D62" s="52">
        <f>パクリタキセル!E62</f>
        <v>0</v>
      </c>
      <c r="E62" s="28">
        <f t="shared" si="0"/>
        <v>0</v>
      </c>
      <c r="F62" s="28">
        <f t="shared" si="1"/>
        <v>0</v>
      </c>
      <c r="G62" s="28"/>
      <c r="H62" s="28">
        <f t="shared" si="2"/>
        <v>0</v>
      </c>
      <c r="I62" s="28">
        <f t="shared" si="3"/>
        <v>0</v>
      </c>
      <c r="J62" s="28">
        <f t="shared" si="4"/>
        <v>0</v>
      </c>
      <c r="K62" s="30">
        <f t="shared" si="5"/>
        <v>0</v>
      </c>
      <c r="P62" s="31"/>
    </row>
    <row r="63" spans="2:11" ht="13.5">
      <c r="B63" s="47" t="s">
        <v>4116</v>
      </c>
      <c r="C63" s="53"/>
      <c r="D63" s="52">
        <f>パクリタキセル!E63</f>
        <v>0</v>
      </c>
      <c r="E63" s="28">
        <f t="shared" si="0"/>
        <v>0</v>
      </c>
      <c r="F63" s="28">
        <f t="shared" si="1"/>
        <v>0</v>
      </c>
      <c r="G63" s="28"/>
      <c r="H63" s="28">
        <f t="shared" si="2"/>
        <v>0</v>
      </c>
      <c r="I63" s="28">
        <f t="shared" si="3"/>
        <v>0</v>
      </c>
      <c r="J63" s="28">
        <f t="shared" si="4"/>
        <v>0</v>
      </c>
      <c r="K63" s="30">
        <f t="shared" si="5"/>
        <v>0</v>
      </c>
    </row>
    <row r="64" spans="2:11" ht="13.5">
      <c r="B64" s="47" t="s">
        <v>4117</v>
      </c>
      <c r="C64" s="53"/>
      <c r="D64" s="52">
        <f>パクリタキセル!E64</f>
        <v>0</v>
      </c>
      <c r="E64" s="28">
        <f t="shared" si="0"/>
        <v>0</v>
      </c>
      <c r="F64" s="28">
        <f t="shared" si="1"/>
        <v>0</v>
      </c>
      <c r="G64" s="28"/>
      <c r="H64" s="28">
        <f t="shared" si="2"/>
        <v>0</v>
      </c>
      <c r="I64" s="28">
        <f t="shared" si="3"/>
        <v>0</v>
      </c>
      <c r="J64" s="28">
        <f t="shared" si="4"/>
        <v>0</v>
      </c>
      <c r="K64" s="30">
        <f t="shared" si="5"/>
        <v>0</v>
      </c>
    </row>
    <row r="65" spans="2:11" ht="13.5">
      <c r="B65" s="47" t="s">
        <v>4118</v>
      </c>
      <c r="C65" s="53"/>
      <c r="D65" s="52">
        <f>パクリタキセル!E65</f>
        <v>0</v>
      </c>
      <c r="E65" s="28">
        <f t="shared" si="0"/>
        <v>0</v>
      </c>
      <c r="F65" s="28">
        <f t="shared" si="1"/>
        <v>0</v>
      </c>
      <c r="G65" s="28"/>
      <c r="H65" s="28">
        <f t="shared" si="2"/>
        <v>0</v>
      </c>
      <c r="I65" s="28">
        <f t="shared" si="3"/>
        <v>0</v>
      </c>
      <c r="J65" s="28">
        <f t="shared" si="4"/>
        <v>0</v>
      </c>
      <c r="K65" s="30">
        <f t="shared" si="5"/>
        <v>0</v>
      </c>
    </row>
    <row r="66" spans="2:11" ht="13.5">
      <c r="B66" s="47" t="s">
        <v>4119</v>
      </c>
      <c r="C66" s="53"/>
      <c r="D66" s="52">
        <f>パクリタキセル!E66</f>
        <v>0</v>
      </c>
      <c r="E66" s="28">
        <f t="shared" si="0"/>
        <v>0</v>
      </c>
      <c r="F66" s="28">
        <f t="shared" si="1"/>
        <v>0</v>
      </c>
      <c r="G66" s="28"/>
      <c r="H66" s="28">
        <f t="shared" si="2"/>
        <v>0</v>
      </c>
      <c r="I66" s="28">
        <f t="shared" si="3"/>
        <v>0</v>
      </c>
      <c r="J66" s="28">
        <f t="shared" si="4"/>
        <v>0</v>
      </c>
      <c r="K66" s="30">
        <f t="shared" si="5"/>
        <v>0</v>
      </c>
    </row>
    <row r="67" spans="2:11" ht="13.5">
      <c r="B67" s="47" t="s">
        <v>4120</v>
      </c>
      <c r="C67" s="53"/>
      <c r="D67" s="52">
        <f>パクリタキセル!E67</f>
        <v>0</v>
      </c>
      <c r="E67" s="28">
        <f t="shared" si="0"/>
        <v>0</v>
      </c>
      <c r="F67" s="28">
        <f t="shared" si="1"/>
        <v>0</v>
      </c>
      <c r="G67" s="28"/>
      <c r="H67" s="28">
        <f t="shared" si="2"/>
        <v>0</v>
      </c>
      <c r="I67" s="28">
        <f t="shared" si="3"/>
        <v>0</v>
      </c>
      <c r="J67" s="28">
        <f t="shared" si="4"/>
        <v>0</v>
      </c>
      <c r="K67" s="30">
        <f t="shared" si="5"/>
        <v>0</v>
      </c>
    </row>
    <row r="68" spans="2:11" ht="13.5">
      <c r="B68" s="47" t="s">
        <v>4121</v>
      </c>
      <c r="C68" s="53"/>
      <c r="D68" s="52">
        <f>パクリタキセル!E68</f>
        <v>0</v>
      </c>
      <c r="E68" s="28">
        <f t="shared" si="0"/>
        <v>0</v>
      </c>
      <c r="F68" s="28">
        <f t="shared" si="1"/>
        <v>0</v>
      </c>
      <c r="G68" s="28"/>
      <c r="H68" s="28">
        <f t="shared" si="2"/>
        <v>0</v>
      </c>
      <c r="I68" s="28">
        <f t="shared" si="3"/>
        <v>0</v>
      </c>
      <c r="J68" s="28">
        <f t="shared" si="4"/>
        <v>0</v>
      </c>
      <c r="K68" s="30">
        <f t="shared" si="5"/>
        <v>0</v>
      </c>
    </row>
    <row r="69" spans="2:11" ht="13.5">
      <c r="B69" s="47" t="s">
        <v>4122</v>
      </c>
      <c r="C69" s="53"/>
      <c r="D69" s="52">
        <f>パクリタキセル!E69</f>
        <v>0</v>
      </c>
      <c r="E69" s="28">
        <f t="shared" si="0"/>
        <v>0</v>
      </c>
      <c r="F69" s="28">
        <f t="shared" si="1"/>
        <v>0</v>
      </c>
      <c r="G69" s="28"/>
      <c r="H69" s="28">
        <f t="shared" si="2"/>
        <v>0</v>
      </c>
      <c r="I69" s="28">
        <f t="shared" si="3"/>
        <v>0</v>
      </c>
      <c r="J69" s="28">
        <f t="shared" si="4"/>
        <v>0</v>
      </c>
      <c r="K69" s="30">
        <f t="shared" si="5"/>
        <v>0</v>
      </c>
    </row>
    <row r="70" spans="2:11" ht="13.5">
      <c r="B70" s="47" t="s">
        <v>4123</v>
      </c>
      <c r="C70" s="53"/>
      <c r="D70" s="52">
        <f>パクリタキセル!E70</f>
        <v>0</v>
      </c>
      <c r="E70" s="28">
        <f t="shared" si="0"/>
        <v>0</v>
      </c>
      <c r="F70" s="28">
        <f t="shared" si="1"/>
        <v>0</v>
      </c>
      <c r="G70" s="28"/>
      <c r="H70" s="28">
        <f t="shared" si="2"/>
        <v>0</v>
      </c>
      <c r="I70" s="28">
        <f t="shared" si="3"/>
        <v>0</v>
      </c>
      <c r="J70" s="28">
        <f t="shared" si="4"/>
        <v>0</v>
      </c>
      <c r="K70" s="30">
        <f t="shared" si="5"/>
        <v>0</v>
      </c>
    </row>
    <row r="71" spans="2:11" ht="13.5">
      <c r="B71" s="47" t="s">
        <v>4124</v>
      </c>
      <c r="C71" s="53"/>
      <c r="D71" s="52">
        <f>パクリタキセル!E71</f>
        <v>0</v>
      </c>
      <c r="E71" s="28">
        <f t="shared" si="0"/>
        <v>0</v>
      </c>
      <c r="F71" s="28">
        <f t="shared" si="1"/>
        <v>0</v>
      </c>
      <c r="G71" s="28"/>
      <c r="H71" s="28">
        <f t="shared" si="2"/>
        <v>0</v>
      </c>
      <c r="I71" s="28">
        <f t="shared" si="3"/>
        <v>0</v>
      </c>
      <c r="J71" s="28">
        <f t="shared" si="4"/>
        <v>0</v>
      </c>
      <c r="K71" s="30">
        <f t="shared" si="5"/>
        <v>0</v>
      </c>
    </row>
    <row r="72" spans="2:11" ht="13.5">
      <c r="B72" s="47" t="s">
        <v>4125</v>
      </c>
      <c r="C72" s="53"/>
      <c r="D72" s="52">
        <f>パクリタキセル!E72</f>
        <v>0</v>
      </c>
      <c r="E72" s="28">
        <f t="shared" si="0"/>
        <v>0</v>
      </c>
      <c r="F72" s="28">
        <f t="shared" si="1"/>
        <v>0</v>
      </c>
      <c r="G72" s="28"/>
      <c r="H72" s="28">
        <f t="shared" si="2"/>
        <v>0</v>
      </c>
      <c r="I72" s="28">
        <f t="shared" si="3"/>
        <v>0</v>
      </c>
      <c r="J72" s="28">
        <f t="shared" si="4"/>
        <v>0</v>
      </c>
      <c r="K72" s="30">
        <f t="shared" si="5"/>
        <v>0</v>
      </c>
    </row>
    <row r="73" spans="2:11" ht="13.5">
      <c r="B73" s="47" t="s">
        <v>4126</v>
      </c>
      <c r="C73" s="53"/>
      <c r="D73" s="52">
        <f>パクリタキセル!E73</f>
        <v>0</v>
      </c>
      <c r="E73" s="28">
        <f t="shared" si="0"/>
        <v>0</v>
      </c>
      <c r="F73" s="28">
        <f t="shared" si="1"/>
        <v>0</v>
      </c>
      <c r="G73" s="28"/>
      <c r="H73" s="28">
        <f t="shared" si="2"/>
        <v>0</v>
      </c>
      <c r="I73" s="28">
        <f t="shared" si="3"/>
        <v>0</v>
      </c>
      <c r="J73" s="28">
        <f t="shared" si="4"/>
        <v>0</v>
      </c>
      <c r="K73" s="30">
        <f t="shared" si="5"/>
        <v>0</v>
      </c>
    </row>
    <row r="74" spans="2:11" ht="13.5">
      <c r="B74" s="47" t="s">
        <v>4127</v>
      </c>
      <c r="C74" s="53"/>
      <c r="D74" s="52">
        <f>パクリタキセル!E74</f>
        <v>0</v>
      </c>
      <c r="E74" s="28">
        <f t="shared" si="0"/>
        <v>0</v>
      </c>
      <c r="F74" s="28">
        <f t="shared" si="1"/>
        <v>0</v>
      </c>
      <c r="G74" s="28"/>
      <c r="H74" s="28">
        <f t="shared" si="2"/>
        <v>0</v>
      </c>
      <c r="I74" s="28">
        <f t="shared" si="3"/>
        <v>0</v>
      </c>
      <c r="J74" s="28">
        <f t="shared" si="4"/>
        <v>0</v>
      </c>
      <c r="K74" s="30">
        <f t="shared" si="5"/>
        <v>0</v>
      </c>
    </row>
    <row r="75" spans="2:11" ht="13.5">
      <c r="B75" s="47" t="s">
        <v>4128</v>
      </c>
      <c r="C75" s="53"/>
      <c r="D75" s="52">
        <f>パクリタキセル!E75</f>
        <v>0</v>
      </c>
      <c r="E75" s="28">
        <f t="shared" si="0"/>
        <v>0</v>
      </c>
      <c r="F75" s="28">
        <f t="shared" si="1"/>
        <v>0</v>
      </c>
      <c r="G75" s="28"/>
      <c r="H75" s="28">
        <f t="shared" si="2"/>
        <v>0</v>
      </c>
      <c r="I75" s="28">
        <f t="shared" si="3"/>
        <v>0</v>
      </c>
      <c r="J75" s="28">
        <f t="shared" si="4"/>
        <v>0</v>
      </c>
      <c r="K75" s="30">
        <f t="shared" si="5"/>
        <v>0</v>
      </c>
    </row>
    <row r="76" spans="2:11" ht="13.5">
      <c r="B76" s="47" t="s">
        <v>4129</v>
      </c>
      <c r="C76" s="53"/>
      <c r="D76" s="52">
        <f>パクリタキセル!E76</f>
        <v>0</v>
      </c>
      <c r="E76" s="28">
        <f t="shared" si="0"/>
        <v>0</v>
      </c>
      <c r="F76" s="28">
        <f t="shared" si="1"/>
        <v>0</v>
      </c>
      <c r="G76" s="28"/>
      <c r="H76" s="28">
        <f t="shared" si="2"/>
        <v>0</v>
      </c>
      <c r="I76" s="28">
        <f t="shared" si="3"/>
        <v>0</v>
      </c>
      <c r="J76" s="28">
        <f t="shared" si="4"/>
        <v>0</v>
      </c>
      <c r="K76" s="30">
        <f t="shared" si="5"/>
        <v>0</v>
      </c>
    </row>
    <row r="77" spans="2:11" ht="13.5">
      <c r="B77" s="47" t="s">
        <v>4130</v>
      </c>
      <c r="C77" s="53"/>
      <c r="D77" s="52">
        <f>パクリタキセル!E77</f>
        <v>0</v>
      </c>
      <c r="E77" s="28">
        <f t="shared" si="0"/>
        <v>0</v>
      </c>
      <c r="F77" s="28">
        <f t="shared" si="1"/>
        <v>0</v>
      </c>
      <c r="G77" s="28"/>
      <c r="H77" s="28">
        <f t="shared" si="2"/>
        <v>0</v>
      </c>
      <c r="I77" s="28">
        <f t="shared" si="3"/>
        <v>0</v>
      </c>
      <c r="J77" s="28">
        <f t="shared" si="4"/>
        <v>0</v>
      </c>
      <c r="K77" s="30">
        <f t="shared" si="5"/>
        <v>0</v>
      </c>
    </row>
    <row r="78" spans="2:11" ht="13.5">
      <c r="B78" s="47" t="s">
        <v>4131</v>
      </c>
      <c r="C78" s="53"/>
      <c r="D78" s="52">
        <f>パクリタキセル!E78</f>
        <v>0</v>
      </c>
      <c r="E78" s="28">
        <f t="shared" si="0"/>
        <v>0</v>
      </c>
      <c r="F78" s="28">
        <f t="shared" si="1"/>
        <v>0</v>
      </c>
      <c r="G78" s="28"/>
      <c r="H78" s="28">
        <f t="shared" si="2"/>
        <v>0</v>
      </c>
      <c r="I78" s="28">
        <f t="shared" si="3"/>
        <v>0</v>
      </c>
      <c r="J78" s="28">
        <f t="shared" si="4"/>
        <v>0</v>
      </c>
      <c r="K78" s="30">
        <f t="shared" si="5"/>
        <v>0</v>
      </c>
    </row>
    <row r="79" spans="2:11" ht="13.5">
      <c r="B79" s="47" t="s">
        <v>4132</v>
      </c>
      <c r="C79" s="53"/>
      <c r="D79" s="52">
        <f>パクリタキセル!E79</f>
        <v>0</v>
      </c>
      <c r="E79" s="28">
        <f t="shared" si="0"/>
        <v>0</v>
      </c>
      <c r="F79" s="28">
        <f t="shared" si="1"/>
        <v>0</v>
      </c>
      <c r="G79" s="28"/>
      <c r="H79" s="28">
        <f t="shared" si="2"/>
        <v>0</v>
      </c>
      <c r="I79" s="28">
        <f t="shared" si="3"/>
        <v>0</v>
      </c>
      <c r="J79" s="28">
        <f t="shared" si="4"/>
        <v>0</v>
      </c>
      <c r="K79" s="30">
        <f t="shared" si="5"/>
        <v>0</v>
      </c>
    </row>
    <row r="80" spans="2:11" ht="13.5">
      <c r="B80" s="47" t="s">
        <v>4133</v>
      </c>
      <c r="C80" s="53"/>
      <c r="D80" s="52">
        <f>パクリタキセル!E80</f>
        <v>0</v>
      </c>
      <c r="E80" s="28">
        <f t="shared" si="0"/>
        <v>0</v>
      </c>
      <c r="F80" s="28">
        <f t="shared" si="1"/>
        <v>0</v>
      </c>
      <c r="G80" s="28"/>
      <c r="H80" s="28">
        <f t="shared" si="2"/>
        <v>0</v>
      </c>
      <c r="I80" s="28">
        <f t="shared" si="3"/>
        <v>0</v>
      </c>
      <c r="J80" s="28">
        <f t="shared" si="4"/>
        <v>0</v>
      </c>
      <c r="K80" s="30">
        <f t="shared" si="5"/>
        <v>0</v>
      </c>
    </row>
    <row r="81" spans="2:11" ht="13.5">
      <c r="B81" s="47" t="s">
        <v>4134</v>
      </c>
      <c r="C81" s="53"/>
      <c r="D81" s="52">
        <f>パクリタキセル!E81</f>
        <v>0</v>
      </c>
      <c r="E81" s="28">
        <f t="shared" si="0"/>
        <v>0</v>
      </c>
      <c r="F81" s="28">
        <f t="shared" si="1"/>
        <v>0</v>
      </c>
      <c r="G81" s="28"/>
      <c r="H81" s="28">
        <f t="shared" si="2"/>
        <v>0</v>
      </c>
      <c r="I81" s="28">
        <f t="shared" si="3"/>
        <v>0</v>
      </c>
      <c r="J81" s="28">
        <f t="shared" si="4"/>
        <v>0</v>
      </c>
      <c r="K81" s="30">
        <f t="shared" si="5"/>
        <v>0</v>
      </c>
    </row>
    <row r="82" spans="2:11" ht="13.5">
      <c r="B82" s="47" t="s">
        <v>4135</v>
      </c>
      <c r="C82" s="53"/>
      <c r="D82" s="52">
        <f>パクリタキセル!E82</f>
        <v>0</v>
      </c>
      <c r="E82" s="28">
        <f aca="true" t="shared" si="6" ref="E82:E118">IF(D82="","",IF(D82-F82*100&gt;0,ROUNDUP((D82-F82*100)/30,0),0))</f>
        <v>0</v>
      </c>
      <c r="F82" s="28">
        <f aca="true" t="shared" si="7" ref="F82:F118">IF(D82="","",IF(AND(60&lt;MOD(D82,100),MOD(D82,100)&lt;=100),ROUNDUP(D82/100,0),ROUNDDOWN(D82/100,0)))</f>
        <v>0</v>
      </c>
      <c r="G82" s="28"/>
      <c r="H82" s="28">
        <f aca="true" t="shared" si="8" ref="H82:H118">IF(D82="","",E82*$C$10+F82*$C$11+G82*$C$12)</f>
        <v>0</v>
      </c>
      <c r="I82" s="28">
        <f aca="true" t="shared" si="9" ref="I82:I118">IF(D82="","",H82-D82)</f>
        <v>0</v>
      </c>
      <c r="J82" s="28">
        <f aca="true" t="shared" si="10" ref="J82:J118">IF(D82="","",IF(D82&gt;0,($D$10/$C$10)*I82,0))</f>
        <v>0</v>
      </c>
      <c r="K82" s="30">
        <f aca="true" t="shared" si="11" ref="K82:K118">IF(D82="","",IF(D82&gt;0,I82*100/H82,0))</f>
        <v>0</v>
      </c>
    </row>
    <row r="83" spans="2:11" ht="13.5">
      <c r="B83" s="47" t="s">
        <v>4136</v>
      </c>
      <c r="C83" s="53"/>
      <c r="D83" s="52">
        <f>パクリタキセル!E83</f>
        <v>0</v>
      </c>
      <c r="E83" s="28">
        <f t="shared" si="6"/>
        <v>0</v>
      </c>
      <c r="F83" s="28">
        <f t="shared" si="7"/>
        <v>0</v>
      </c>
      <c r="G83" s="28"/>
      <c r="H83" s="28">
        <f t="shared" si="8"/>
        <v>0</v>
      </c>
      <c r="I83" s="28">
        <f t="shared" si="9"/>
        <v>0</v>
      </c>
      <c r="J83" s="28">
        <f t="shared" si="10"/>
        <v>0</v>
      </c>
      <c r="K83" s="30">
        <f t="shared" si="11"/>
        <v>0</v>
      </c>
    </row>
    <row r="84" spans="2:11" ht="13.5">
      <c r="B84" s="47" t="s">
        <v>4137</v>
      </c>
      <c r="C84" s="53"/>
      <c r="D84" s="52">
        <f>パクリタキセル!E84</f>
        <v>0</v>
      </c>
      <c r="E84" s="28">
        <f t="shared" si="6"/>
        <v>0</v>
      </c>
      <c r="F84" s="28">
        <f t="shared" si="7"/>
        <v>0</v>
      </c>
      <c r="G84" s="28"/>
      <c r="H84" s="28">
        <f t="shared" si="8"/>
        <v>0</v>
      </c>
      <c r="I84" s="28">
        <f t="shared" si="9"/>
        <v>0</v>
      </c>
      <c r="J84" s="28">
        <f t="shared" si="10"/>
        <v>0</v>
      </c>
      <c r="K84" s="30">
        <f t="shared" si="11"/>
        <v>0</v>
      </c>
    </row>
    <row r="85" spans="2:11" ht="13.5">
      <c r="B85" s="47" t="s">
        <v>4138</v>
      </c>
      <c r="C85" s="53"/>
      <c r="D85" s="52">
        <f>パクリタキセル!E85</f>
        <v>0</v>
      </c>
      <c r="E85" s="28">
        <f t="shared" si="6"/>
        <v>0</v>
      </c>
      <c r="F85" s="28">
        <f t="shared" si="7"/>
        <v>0</v>
      </c>
      <c r="G85" s="28"/>
      <c r="H85" s="28">
        <f t="shared" si="8"/>
        <v>0</v>
      </c>
      <c r="I85" s="28">
        <f t="shared" si="9"/>
        <v>0</v>
      </c>
      <c r="J85" s="28">
        <f t="shared" si="10"/>
        <v>0</v>
      </c>
      <c r="K85" s="30">
        <f t="shared" si="11"/>
        <v>0</v>
      </c>
    </row>
    <row r="86" spans="2:11" ht="13.5">
      <c r="B86" s="47" t="s">
        <v>4139</v>
      </c>
      <c r="C86" s="53"/>
      <c r="D86" s="52">
        <f>パクリタキセル!E86</f>
        <v>0</v>
      </c>
      <c r="E86" s="28">
        <f t="shared" si="6"/>
        <v>0</v>
      </c>
      <c r="F86" s="28">
        <f t="shared" si="7"/>
        <v>0</v>
      </c>
      <c r="G86" s="28"/>
      <c r="H86" s="28">
        <f t="shared" si="8"/>
        <v>0</v>
      </c>
      <c r="I86" s="28">
        <f t="shared" si="9"/>
        <v>0</v>
      </c>
      <c r="J86" s="28">
        <f t="shared" si="10"/>
        <v>0</v>
      </c>
      <c r="K86" s="30">
        <f t="shared" si="11"/>
        <v>0</v>
      </c>
    </row>
    <row r="87" spans="2:11" ht="13.5">
      <c r="B87" s="47" t="s">
        <v>4140</v>
      </c>
      <c r="C87" s="53"/>
      <c r="D87" s="52">
        <f>パクリタキセル!E87</f>
        <v>0</v>
      </c>
      <c r="E87" s="28">
        <f t="shared" si="6"/>
        <v>0</v>
      </c>
      <c r="F87" s="28">
        <f t="shared" si="7"/>
        <v>0</v>
      </c>
      <c r="G87" s="28"/>
      <c r="H87" s="28">
        <f t="shared" si="8"/>
        <v>0</v>
      </c>
      <c r="I87" s="28">
        <f t="shared" si="9"/>
        <v>0</v>
      </c>
      <c r="J87" s="28">
        <f t="shared" si="10"/>
        <v>0</v>
      </c>
      <c r="K87" s="30">
        <f t="shared" si="11"/>
        <v>0</v>
      </c>
    </row>
    <row r="88" spans="2:11" ht="13.5">
      <c r="B88" s="47" t="s">
        <v>4141</v>
      </c>
      <c r="C88" s="53"/>
      <c r="D88" s="52">
        <f>パクリタキセル!E88</f>
        <v>0</v>
      </c>
      <c r="E88" s="28">
        <f t="shared" si="6"/>
        <v>0</v>
      </c>
      <c r="F88" s="28">
        <f t="shared" si="7"/>
        <v>0</v>
      </c>
      <c r="G88" s="28"/>
      <c r="H88" s="28">
        <f t="shared" si="8"/>
        <v>0</v>
      </c>
      <c r="I88" s="28">
        <f t="shared" si="9"/>
        <v>0</v>
      </c>
      <c r="J88" s="28">
        <f t="shared" si="10"/>
        <v>0</v>
      </c>
      <c r="K88" s="30">
        <f t="shared" si="11"/>
        <v>0</v>
      </c>
    </row>
    <row r="89" spans="2:11" ht="13.5">
      <c r="B89" s="47" t="s">
        <v>4142</v>
      </c>
      <c r="C89" s="53"/>
      <c r="D89" s="52">
        <f>パクリタキセル!E89</f>
        <v>0</v>
      </c>
      <c r="E89" s="28">
        <f t="shared" si="6"/>
        <v>0</v>
      </c>
      <c r="F89" s="28">
        <f t="shared" si="7"/>
        <v>0</v>
      </c>
      <c r="G89" s="28"/>
      <c r="H89" s="28">
        <f t="shared" si="8"/>
        <v>0</v>
      </c>
      <c r="I89" s="28">
        <f t="shared" si="9"/>
        <v>0</v>
      </c>
      <c r="J89" s="28">
        <f t="shared" si="10"/>
        <v>0</v>
      </c>
      <c r="K89" s="30">
        <f t="shared" si="11"/>
        <v>0</v>
      </c>
    </row>
    <row r="90" spans="2:11" ht="13.5">
      <c r="B90" s="47" t="s">
        <v>4143</v>
      </c>
      <c r="C90" s="53"/>
      <c r="D90" s="52">
        <f>パクリタキセル!E90</f>
        <v>0</v>
      </c>
      <c r="E90" s="28">
        <f t="shared" si="6"/>
        <v>0</v>
      </c>
      <c r="F90" s="28">
        <f t="shared" si="7"/>
        <v>0</v>
      </c>
      <c r="G90" s="28"/>
      <c r="H90" s="28">
        <f t="shared" si="8"/>
        <v>0</v>
      </c>
      <c r="I90" s="28">
        <f t="shared" si="9"/>
        <v>0</v>
      </c>
      <c r="J90" s="28">
        <f t="shared" si="10"/>
        <v>0</v>
      </c>
      <c r="K90" s="30">
        <f t="shared" si="11"/>
        <v>0</v>
      </c>
    </row>
    <row r="91" spans="2:11" ht="13.5">
      <c r="B91" s="47" t="s">
        <v>4144</v>
      </c>
      <c r="C91" s="53"/>
      <c r="D91" s="52">
        <f>パクリタキセル!E91</f>
        <v>0</v>
      </c>
      <c r="E91" s="28">
        <f t="shared" si="6"/>
        <v>0</v>
      </c>
      <c r="F91" s="28">
        <f t="shared" si="7"/>
        <v>0</v>
      </c>
      <c r="G91" s="28"/>
      <c r="H91" s="28">
        <f t="shared" si="8"/>
        <v>0</v>
      </c>
      <c r="I91" s="28">
        <f t="shared" si="9"/>
        <v>0</v>
      </c>
      <c r="J91" s="28">
        <f t="shared" si="10"/>
        <v>0</v>
      </c>
      <c r="K91" s="30">
        <f t="shared" si="11"/>
        <v>0</v>
      </c>
    </row>
    <row r="92" spans="2:11" ht="13.5">
      <c r="B92" s="47" t="s">
        <v>4145</v>
      </c>
      <c r="C92" s="53"/>
      <c r="D92" s="52">
        <f>パクリタキセル!E92</f>
        <v>0</v>
      </c>
      <c r="E92" s="28">
        <f t="shared" si="6"/>
        <v>0</v>
      </c>
      <c r="F92" s="28">
        <f t="shared" si="7"/>
        <v>0</v>
      </c>
      <c r="G92" s="28"/>
      <c r="H92" s="28">
        <f t="shared" si="8"/>
        <v>0</v>
      </c>
      <c r="I92" s="28">
        <f t="shared" si="9"/>
        <v>0</v>
      </c>
      <c r="J92" s="28">
        <f t="shared" si="10"/>
        <v>0</v>
      </c>
      <c r="K92" s="30">
        <f t="shared" si="11"/>
        <v>0</v>
      </c>
    </row>
    <row r="93" spans="2:11" ht="13.5">
      <c r="B93" s="47" t="s">
        <v>4146</v>
      </c>
      <c r="C93" s="53"/>
      <c r="D93" s="52">
        <f>パクリタキセル!E93</f>
        <v>0</v>
      </c>
      <c r="E93" s="28">
        <f t="shared" si="6"/>
        <v>0</v>
      </c>
      <c r="F93" s="28">
        <f t="shared" si="7"/>
        <v>0</v>
      </c>
      <c r="G93" s="28"/>
      <c r="H93" s="28">
        <f t="shared" si="8"/>
        <v>0</v>
      </c>
      <c r="I93" s="28">
        <f t="shared" si="9"/>
        <v>0</v>
      </c>
      <c r="J93" s="28">
        <f t="shared" si="10"/>
        <v>0</v>
      </c>
      <c r="K93" s="30">
        <f t="shared" si="11"/>
        <v>0</v>
      </c>
    </row>
    <row r="94" spans="2:11" ht="13.5">
      <c r="B94" s="47" t="s">
        <v>4147</v>
      </c>
      <c r="C94" s="53"/>
      <c r="D94" s="52">
        <f>パクリタキセル!E94</f>
        <v>0</v>
      </c>
      <c r="E94" s="28">
        <f t="shared" si="6"/>
        <v>0</v>
      </c>
      <c r="F94" s="28">
        <f t="shared" si="7"/>
        <v>0</v>
      </c>
      <c r="G94" s="28"/>
      <c r="H94" s="28">
        <f t="shared" si="8"/>
        <v>0</v>
      </c>
      <c r="I94" s="28">
        <f t="shared" si="9"/>
        <v>0</v>
      </c>
      <c r="J94" s="28">
        <f t="shared" si="10"/>
        <v>0</v>
      </c>
      <c r="K94" s="30">
        <f t="shared" si="11"/>
        <v>0</v>
      </c>
    </row>
    <row r="95" spans="2:11" ht="13.5">
      <c r="B95" s="47" t="s">
        <v>4148</v>
      </c>
      <c r="C95" s="53"/>
      <c r="D95" s="52">
        <f>パクリタキセル!E95</f>
        <v>0</v>
      </c>
      <c r="E95" s="28">
        <f t="shared" si="6"/>
        <v>0</v>
      </c>
      <c r="F95" s="28">
        <f t="shared" si="7"/>
        <v>0</v>
      </c>
      <c r="G95" s="28"/>
      <c r="H95" s="28">
        <f t="shared" si="8"/>
        <v>0</v>
      </c>
      <c r="I95" s="28">
        <f t="shared" si="9"/>
        <v>0</v>
      </c>
      <c r="J95" s="28">
        <f t="shared" si="10"/>
        <v>0</v>
      </c>
      <c r="K95" s="30">
        <f t="shared" si="11"/>
        <v>0</v>
      </c>
    </row>
    <row r="96" spans="2:11" ht="13.5">
      <c r="B96" s="47" t="s">
        <v>4149</v>
      </c>
      <c r="C96" s="53"/>
      <c r="D96" s="52">
        <f>パクリタキセル!E96</f>
        <v>0</v>
      </c>
      <c r="E96" s="28">
        <f t="shared" si="6"/>
        <v>0</v>
      </c>
      <c r="F96" s="28">
        <f t="shared" si="7"/>
        <v>0</v>
      </c>
      <c r="G96" s="28"/>
      <c r="H96" s="28">
        <f t="shared" si="8"/>
        <v>0</v>
      </c>
      <c r="I96" s="28">
        <f t="shared" si="9"/>
        <v>0</v>
      </c>
      <c r="J96" s="28">
        <f t="shared" si="10"/>
        <v>0</v>
      </c>
      <c r="K96" s="30">
        <f t="shared" si="11"/>
        <v>0</v>
      </c>
    </row>
    <row r="97" spans="2:11" ht="13.5">
      <c r="B97" s="47" t="s">
        <v>4150</v>
      </c>
      <c r="C97" s="53"/>
      <c r="D97" s="52">
        <f>パクリタキセル!E97</f>
        <v>0</v>
      </c>
      <c r="E97" s="28">
        <f t="shared" si="6"/>
        <v>0</v>
      </c>
      <c r="F97" s="28">
        <f t="shared" si="7"/>
        <v>0</v>
      </c>
      <c r="G97" s="28"/>
      <c r="H97" s="28">
        <f t="shared" si="8"/>
        <v>0</v>
      </c>
      <c r="I97" s="28">
        <f t="shared" si="9"/>
        <v>0</v>
      </c>
      <c r="J97" s="28">
        <f t="shared" si="10"/>
        <v>0</v>
      </c>
      <c r="K97" s="30">
        <f t="shared" si="11"/>
        <v>0</v>
      </c>
    </row>
    <row r="98" spans="2:11" ht="13.5">
      <c r="B98" s="47" t="s">
        <v>4151</v>
      </c>
      <c r="C98" s="53"/>
      <c r="D98" s="52">
        <f>パクリタキセル!E98</f>
        <v>0</v>
      </c>
      <c r="E98" s="28">
        <f t="shared" si="6"/>
        <v>0</v>
      </c>
      <c r="F98" s="28">
        <f t="shared" si="7"/>
        <v>0</v>
      </c>
      <c r="G98" s="28"/>
      <c r="H98" s="28">
        <f t="shared" si="8"/>
        <v>0</v>
      </c>
      <c r="I98" s="28">
        <f t="shared" si="9"/>
        <v>0</v>
      </c>
      <c r="J98" s="28">
        <f t="shared" si="10"/>
        <v>0</v>
      </c>
      <c r="K98" s="30">
        <f t="shared" si="11"/>
        <v>0</v>
      </c>
    </row>
    <row r="99" spans="2:11" ht="13.5">
      <c r="B99" s="47" t="s">
        <v>4152</v>
      </c>
      <c r="C99" s="53"/>
      <c r="D99" s="52">
        <f>パクリタキセル!E99</f>
        <v>0</v>
      </c>
      <c r="E99" s="28">
        <f t="shared" si="6"/>
        <v>0</v>
      </c>
      <c r="F99" s="28">
        <f t="shared" si="7"/>
        <v>0</v>
      </c>
      <c r="G99" s="28"/>
      <c r="H99" s="28">
        <f t="shared" si="8"/>
        <v>0</v>
      </c>
      <c r="I99" s="28">
        <f t="shared" si="9"/>
        <v>0</v>
      </c>
      <c r="J99" s="28">
        <f t="shared" si="10"/>
        <v>0</v>
      </c>
      <c r="K99" s="30">
        <f t="shared" si="11"/>
        <v>0</v>
      </c>
    </row>
    <row r="100" spans="2:11" ht="13.5">
      <c r="B100" s="47" t="s">
        <v>4153</v>
      </c>
      <c r="C100" s="53"/>
      <c r="D100" s="52">
        <f>パクリタキセル!E100</f>
        <v>0</v>
      </c>
      <c r="E100" s="28">
        <f t="shared" si="6"/>
        <v>0</v>
      </c>
      <c r="F100" s="28">
        <f t="shared" si="7"/>
        <v>0</v>
      </c>
      <c r="G100" s="28"/>
      <c r="H100" s="28">
        <f t="shared" si="8"/>
        <v>0</v>
      </c>
      <c r="I100" s="28">
        <f t="shared" si="9"/>
        <v>0</v>
      </c>
      <c r="J100" s="28">
        <f t="shared" si="10"/>
        <v>0</v>
      </c>
      <c r="K100" s="30">
        <f t="shared" si="11"/>
        <v>0</v>
      </c>
    </row>
    <row r="101" spans="2:11" ht="13.5">
      <c r="B101" s="47" t="s">
        <v>4154</v>
      </c>
      <c r="C101" s="53"/>
      <c r="D101" s="52">
        <f>パクリタキセル!E101</f>
        <v>0</v>
      </c>
      <c r="E101" s="28">
        <f t="shared" si="6"/>
        <v>0</v>
      </c>
      <c r="F101" s="28">
        <f t="shared" si="7"/>
        <v>0</v>
      </c>
      <c r="G101" s="28"/>
      <c r="H101" s="28">
        <f t="shared" si="8"/>
        <v>0</v>
      </c>
      <c r="I101" s="28">
        <f t="shared" si="9"/>
        <v>0</v>
      </c>
      <c r="J101" s="28">
        <f t="shared" si="10"/>
        <v>0</v>
      </c>
      <c r="K101" s="30">
        <f t="shared" si="11"/>
        <v>0</v>
      </c>
    </row>
    <row r="102" spans="2:11" ht="13.5">
      <c r="B102" s="47" t="s">
        <v>4155</v>
      </c>
      <c r="C102" s="53"/>
      <c r="D102" s="52">
        <f>パクリタキセル!E102</f>
        <v>0</v>
      </c>
      <c r="E102" s="28">
        <f t="shared" si="6"/>
        <v>0</v>
      </c>
      <c r="F102" s="28">
        <f t="shared" si="7"/>
        <v>0</v>
      </c>
      <c r="G102" s="28"/>
      <c r="H102" s="28">
        <f t="shared" si="8"/>
        <v>0</v>
      </c>
      <c r="I102" s="28">
        <f t="shared" si="9"/>
        <v>0</v>
      </c>
      <c r="J102" s="28">
        <f t="shared" si="10"/>
        <v>0</v>
      </c>
      <c r="K102" s="30">
        <f t="shared" si="11"/>
        <v>0</v>
      </c>
    </row>
    <row r="103" spans="2:11" ht="13.5">
      <c r="B103" s="47" t="s">
        <v>4156</v>
      </c>
      <c r="C103" s="53"/>
      <c r="D103" s="52">
        <f>パクリタキセル!E103</f>
        <v>0</v>
      </c>
      <c r="E103" s="28">
        <f t="shared" si="6"/>
        <v>0</v>
      </c>
      <c r="F103" s="28">
        <f t="shared" si="7"/>
        <v>0</v>
      </c>
      <c r="G103" s="28"/>
      <c r="H103" s="28">
        <f t="shared" si="8"/>
        <v>0</v>
      </c>
      <c r="I103" s="28">
        <f t="shared" si="9"/>
        <v>0</v>
      </c>
      <c r="J103" s="28">
        <f t="shared" si="10"/>
        <v>0</v>
      </c>
      <c r="K103" s="30">
        <f t="shared" si="11"/>
        <v>0</v>
      </c>
    </row>
    <row r="104" spans="2:11" ht="13.5">
      <c r="B104" s="47" t="s">
        <v>4157</v>
      </c>
      <c r="C104" s="53"/>
      <c r="D104" s="52">
        <f>パクリタキセル!E104</f>
        <v>0</v>
      </c>
      <c r="E104" s="28">
        <f t="shared" si="6"/>
        <v>0</v>
      </c>
      <c r="F104" s="28">
        <f t="shared" si="7"/>
        <v>0</v>
      </c>
      <c r="G104" s="28"/>
      <c r="H104" s="28">
        <f t="shared" si="8"/>
        <v>0</v>
      </c>
      <c r="I104" s="28">
        <f t="shared" si="9"/>
        <v>0</v>
      </c>
      <c r="J104" s="28">
        <f t="shared" si="10"/>
        <v>0</v>
      </c>
      <c r="K104" s="30">
        <f t="shared" si="11"/>
        <v>0</v>
      </c>
    </row>
    <row r="105" spans="2:11" ht="13.5">
      <c r="B105" s="47" t="s">
        <v>4158</v>
      </c>
      <c r="C105" s="53"/>
      <c r="D105" s="52">
        <f>パクリタキセル!E105</f>
        <v>0</v>
      </c>
      <c r="E105" s="28">
        <f t="shared" si="6"/>
        <v>0</v>
      </c>
      <c r="F105" s="28">
        <f t="shared" si="7"/>
        <v>0</v>
      </c>
      <c r="G105" s="28"/>
      <c r="H105" s="28">
        <f t="shared" si="8"/>
        <v>0</v>
      </c>
      <c r="I105" s="28">
        <f t="shared" si="9"/>
        <v>0</v>
      </c>
      <c r="J105" s="28">
        <f t="shared" si="10"/>
        <v>0</v>
      </c>
      <c r="K105" s="30">
        <f t="shared" si="11"/>
        <v>0</v>
      </c>
    </row>
    <row r="106" spans="2:11" ht="13.5">
      <c r="B106" s="47" t="s">
        <v>4159</v>
      </c>
      <c r="C106" s="53"/>
      <c r="D106" s="52">
        <f>パクリタキセル!E106</f>
        <v>0</v>
      </c>
      <c r="E106" s="28">
        <f t="shared" si="6"/>
        <v>0</v>
      </c>
      <c r="F106" s="28">
        <f t="shared" si="7"/>
        <v>0</v>
      </c>
      <c r="G106" s="28"/>
      <c r="H106" s="28">
        <f t="shared" si="8"/>
        <v>0</v>
      </c>
      <c r="I106" s="28">
        <f t="shared" si="9"/>
        <v>0</v>
      </c>
      <c r="J106" s="28">
        <f t="shared" si="10"/>
        <v>0</v>
      </c>
      <c r="K106" s="30">
        <f t="shared" si="11"/>
        <v>0</v>
      </c>
    </row>
    <row r="107" spans="2:11" ht="13.5">
      <c r="B107" s="47" t="s">
        <v>4160</v>
      </c>
      <c r="C107" s="53"/>
      <c r="D107" s="52">
        <f>パクリタキセル!E107</f>
        <v>0</v>
      </c>
      <c r="E107" s="28">
        <f t="shared" si="6"/>
        <v>0</v>
      </c>
      <c r="F107" s="28">
        <f t="shared" si="7"/>
        <v>0</v>
      </c>
      <c r="G107" s="28"/>
      <c r="H107" s="28">
        <f t="shared" si="8"/>
        <v>0</v>
      </c>
      <c r="I107" s="28">
        <f t="shared" si="9"/>
        <v>0</v>
      </c>
      <c r="J107" s="28">
        <f t="shared" si="10"/>
        <v>0</v>
      </c>
      <c r="K107" s="30">
        <f t="shared" si="11"/>
        <v>0</v>
      </c>
    </row>
    <row r="108" spans="2:11" ht="13.5">
      <c r="B108" s="47" t="s">
        <v>4161</v>
      </c>
      <c r="C108" s="53"/>
      <c r="D108" s="52">
        <f>パクリタキセル!E108</f>
        <v>0</v>
      </c>
      <c r="E108" s="28">
        <f t="shared" si="6"/>
        <v>0</v>
      </c>
      <c r="F108" s="28">
        <f t="shared" si="7"/>
        <v>0</v>
      </c>
      <c r="G108" s="28"/>
      <c r="H108" s="28">
        <f t="shared" si="8"/>
        <v>0</v>
      </c>
      <c r="I108" s="28">
        <f t="shared" si="9"/>
        <v>0</v>
      </c>
      <c r="J108" s="28">
        <f t="shared" si="10"/>
        <v>0</v>
      </c>
      <c r="K108" s="30">
        <f t="shared" si="11"/>
        <v>0</v>
      </c>
    </row>
    <row r="109" spans="2:11" ht="13.5">
      <c r="B109" s="47" t="s">
        <v>4162</v>
      </c>
      <c r="C109" s="53"/>
      <c r="D109" s="52">
        <f>パクリタキセル!E109</f>
        <v>0</v>
      </c>
      <c r="E109" s="28">
        <f t="shared" si="6"/>
        <v>0</v>
      </c>
      <c r="F109" s="28">
        <f t="shared" si="7"/>
        <v>0</v>
      </c>
      <c r="G109" s="28"/>
      <c r="H109" s="28">
        <f t="shared" si="8"/>
        <v>0</v>
      </c>
      <c r="I109" s="28">
        <f t="shared" si="9"/>
        <v>0</v>
      </c>
      <c r="J109" s="28">
        <f t="shared" si="10"/>
        <v>0</v>
      </c>
      <c r="K109" s="30">
        <f t="shared" si="11"/>
        <v>0</v>
      </c>
    </row>
    <row r="110" spans="2:11" ht="13.5">
      <c r="B110" s="47" t="s">
        <v>4163</v>
      </c>
      <c r="C110" s="53"/>
      <c r="D110" s="52">
        <f>パクリタキセル!E110</f>
        <v>0</v>
      </c>
      <c r="E110" s="28">
        <f t="shared" si="6"/>
        <v>0</v>
      </c>
      <c r="F110" s="28">
        <f t="shared" si="7"/>
        <v>0</v>
      </c>
      <c r="G110" s="28"/>
      <c r="H110" s="28">
        <f t="shared" si="8"/>
        <v>0</v>
      </c>
      <c r="I110" s="28">
        <f t="shared" si="9"/>
        <v>0</v>
      </c>
      <c r="J110" s="28">
        <f t="shared" si="10"/>
        <v>0</v>
      </c>
      <c r="K110" s="30">
        <f t="shared" si="11"/>
        <v>0</v>
      </c>
    </row>
    <row r="111" spans="2:11" ht="13.5">
      <c r="B111" s="47" t="s">
        <v>4164</v>
      </c>
      <c r="C111" s="53"/>
      <c r="D111" s="52">
        <f>パクリタキセル!E111</f>
        <v>0</v>
      </c>
      <c r="E111" s="28">
        <f t="shared" si="6"/>
        <v>0</v>
      </c>
      <c r="F111" s="28">
        <f t="shared" si="7"/>
        <v>0</v>
      </c>
      <c r="G111" s="28"/>
      <c r="H111" s="28">
        <f t="shared" si="8"/>
        <v>0</v>
      </c>
      <c r="I111" s="28">
        <f t="shared" si="9"/>
        <v>0</v>
      </c>
      <c r="J111" s="28">
        <f t="shared" si="10"/>
        <v>0</v>
      </c>
      <c r="K111" s="30">
        <f t="shared" si="11"/>
        <v>0</v>
      </c>
    </row>
    <row r="112" spans="2:11" ht="13.5">
      <c r="B112" s="47" t="s">
        <v>4165</v>
      </c>
      <c r="C112" s="53"/>
      <c r="D112" s="52">
        <f>パクリタキセル!E112</f>
        <v>0</v>
      </c>
      <c r="E112" s="28">
        <f t="shared" si="6"/>
        <v>0</v>
      </c>
      <c r="F112" s="28">
        <f t="shared" si="7"/>
        <v>0</v>
      </c>
      <c r="G112" s="28"/>
      <c r="H112" s="28">
        <f t="shared" si="8"/>
        <v>0</v>
      </c>
      <c r="I112" s="28">
        <f t="shared" si="9"/>
        <v>0</v>
      </c>
      <c r="J112" s="28">
        <f t="shared" si="10"/>
        <v>0</v>
      </c>
      <c r="K112" s="30">
        <f t="shared" si="11"/>
        <v>0</v>
      </c>
    </row>
    <row r="113" spans="2:11" ht="13.5">
      <c r="B113" s="47" t="s">
        <v>4166</v>
      </c>
      <c r="C113" s="53"/>
      <c r="D113" s="52">
        <f>パクリタキセル!E113</f>
        <v>0</v>
      </c>
      <c r="E113" s="28">
        <f t="shared" si="6"/>
        <v>0</v>
      </c>
      <c r="F113" s="28">
        <f t="shared" si="7"/>
        <v>0</v>
      </c>
      <c r="G113" s="28"/>
      <c r="H113" s="28">
        <f t="shared" si="8"/>
        <v>0</v>
      </c>
      <c r="I113" s="28">
        <f t="shared" si="9"/>
        <v>0</v>
      </c>
      <c r="J113" s="28">
        <f t="shared" si="10"/>
        <v>0</v>
      </c>
      <c r="K113" s="30">
        <f t="shared" si="11"/>
        <v>0</v>
      </c>
    </row>
    <row r="114" spans="2:11" ht="13.5">
      <c r="B114" s="47" t="s">
        <v>4167</v>
      </c>
      <c r="C114" s="53"/>
      <c r="D114" s="52">
        <f>パクリタキセル!E114</f>
        <v>0</v>
      </c>
      <c r="E114" s="28">
        <f t="shared" si="6"/>
        <v>0</v>
      </c>
      <c r="F114" s="28">
        <f t="shared" si="7"/>
        <v>0</v>
      </c>
      <c r="G114" s="28"/>
      <c r="H114" s="28">
        <f t="shared" si="8"/>
        <v>0</v>
      </c>
      <c r="I114" s="28">
        <f t="shared" si="9"/>
        <v>0</v>
      </c>
      <c r="J114" s="28">
        <f t="shared" si="10"/>
        <v>0</v>
      </c>
      <c r="K114" s="30">
        <f t="shared" si="11"/>
        <v>0</v>
      </c>
    </row>
    <row r="115" spans="2:11" ht="13.5">
      <c r="B115" s="47" t="s">
        <v>4168</v>
      </c>
      <c r="C115" s="53"/>
      <c r="D115" s="52">
        <f>パクリタキセル!E115</f>
        <v>0</v>
      </c>
      <c r="E115" s="28">
        <f t="shared" si="6"/>
        <v>0</v>
      </c>
      <c r="F115" s="28">
        <f t="shared" si="7"/>
        <v>0</v>
      </c>
      <c r="G115" s="28"/>
      <c r="H115" s="28">
        <f t="shared" si="8"/>
        <v>0</v>
      </c>
      <c r="I115" s="28">
        <f t="shared" si="9"/>
        <v>0</v>
      </c>
      <c r="J115" s="28">
        <f t="shared" si="10"/>
        <v>0</v>
      </c>
      <c r="K115" s="30">
        <f t="shared" si="11"/>
        <v>0</v>
      </c>
    </row>
    <row r="116" spans="2:11" ht="13.5">
      <c r="B116" s="47" t="s">
        <v>4169</v>
      </c>
      <c r="C116" s="53"/>
      <c r="D116" s="52">
        <f>パクリタキセル!E116</f>
        <v>0</v>
      </c>
      <c r="E116" s="28">
        <f t="shared" si="6"/>
        <v>0</v>
      </c>
      <c r="F116" s="28">
        <f t="shared" si="7"/>
        <v>0</v>
      </c>
      <c r="G116" s="28"/>
      <c r="H116" s="28">
        <f t="shared" si="8"/>
        <v>0</v>
      </c>
      <c r="I116" s="28">
        <f t="shared" si="9"/>
        <v>0</v>
      </c>
      <c r="J116" s="28">
        <f t="shared" si="10"/>
        <v>0</v>
      </c>
      <c r="K116" s="30">
        <f t="shared" si="11"/>
        <v>0</v>
      </c>
    </row>
    <row r="117" spans="2:11" ht="13.5">
      <c r="B117" s="47" t="s">
        <v>4170</v>
      </c>
      <c r="C117" s="53"/>
      <c r="D117" s="52">
        <f>パクリタキセル!E117</f>
        <v>0</v>
      </c>
      <c r="E117" s="28">
        <f t="shared" si="6"/>
        <v>0</v>
      </c>
      <c r="F117" s="28">
        <f t="shared" si="7"/>
        <v>0</v>
      </c>
      <c r="G117" s="28"/>
      <c r="H117" s="28">
        <f t="shared" si="8"/>
        <v>0</v>
      </c>
      <c r="I117" s="28">
        <f t="shared" si="9"/>
        <v>0</v>
      </c>
      <c r="J117" s="28">
        <f t="shared" si="10"/>
        <v>0</v>
      </c>
      <c r="K117" s="30">
        <f t="shared" si="11"/>
        <v>0</v>
      </c>
    </row>
    <row r="118" spans="2:11" ht="13.5">
      <c r="B118" s="47" t="s">
        <v>4171</v>
      </c>
      <c r="C118" s="53"/>
      <c r="D118" s="52">
        <f>パクリタキセル!E118</f>
        <v>0</v>
      </c>
      <c r="E118" s="28">
        <f t="shared" si="6"/>
        <v>0</v>
      </c>
      <c r="F118" s="28">
        <f t="shared" si="7"/>
        <v>0</v>
      </c>
      <c r="G118" s="28"/>
      <c r="H118" s="28">
        <f t="shared" si="8"/>
        <v>0</v>
      </c>
      <c r="I118" s="28">
        <f t="shared" si="9"/>
        <v>0</v>
      </c>
      <c r="J118" s="28">
        <f t="shared" si="10"/>
        <v>0</v>
      </c>
      <c r="K118" s="30">
        <f t="shared" si="11"/>
        <v>0</v>
      </c>
    </row>
    <row r="119" spans="2:11" ht="13.5">
      <c r="B119" s="47" t="s">
        <v>4172</v>
      </c>
      <c r="C119" s="53"/>
      <c r="D119" s="52">
        <f>パクリタキセル!E119</f>
        <v>0</v>
      </c>
      <c r="E119" s="28">
        <f aca="true" t="shared" si="12" ref="E119:E182">IF(D119="","",IF(D119-F119*100&gt;0,ROUNDUP((D119-F119*100)/30,0),0))</f>
        <v>0</v>
      </c>
      <c r="F119" s="28">
        <f aca="true" t="shared" si="13" ref="F119:F182">IF(D119="","",IF(AND(60&lt;MOD(D119,100),MOD(D119,100)&lt;=100),ROUNDUP(D119/100,0),ROUNDDOWN(D119/100,0)))</f>
        <v>0</v>
      </c>
      <c r="G119" s="28"/>
      <c r="H119" s="28">
        <f aca="true" t="shared" si="14" ref="H119:H182">IF(D119="","",E119*$C$10+F119*$C$11+G119*$C$12)</f>
        <v>0</v>
      </c>
      <c r="I119" s="28">
        <f aca="true" t="shared" si="15" ref="I119:I182">IF(D119="","",H119-D119)</f>
        <v>0</v>
      </c>
      <c r="J119" s="28">
        <f aca="true" t="shared" si="16" ref="J119:J182">IF(D119="","",IF(D119&gt;0,($D$10/$C$10)*I119,0))</f>
        <v>0</v>
      </c>
      <c r="K119" s="30">
        <f aca="true" t="shared" si="17" ref="K119:K182">IF(D119="","",IF(D119&gt;0,I119*100/H119,0))</f>
        <v>0</v>
      </c>
    </row>
    <row r="120" spans="2:11" ht="13.5">
      <c r="B120" s="47" t="s">
        <v>4173</v>
      </c>
      <c r="C120" s="53"/>
      <c r="D120" s="52">
        <f>パクリタキセル!E120</f>
        <v>0</v>
      </c>
      <c r="E120" s="28">
        <f t="shared" si="12"/>
        <v>0</v>
      </c>
      <c r="F120" s="28">
        <f t="shared" si="13"/>
        <v>0</v>
      </c>
      <c r="G120" s="28"/>
      <c r="H120" s="28">
        <f t="shared" si="14"/>
        <v>0</v>
      </c>
      <c r="I120" s="28">
        <f t="shared" si="15"/>
        <v>0</v>
      </c>
      <c r="J120" s="28">
        <f t="shared" si="16"/>
        <v>0</v>
      </c>
      <c r="K120" s="30">
        <f t="shared" si="17"/>
        <v>0</v>
      </c>
    </row>
    <row r="121" spans="2:11" ht="13.5">
      <c r="B121" s="47" t="s">
        <v>4174</v>
      </c>
      <c r="C121" s="53"/>
      <c r="D121" s="52">
        <f>パクリタキセル!E121</f>
        <v>0</v>
      </c>
      <c r="E121" s="28">
        <f t="shared" si="12"/>
        <v>0</v>
      </c>
      <c r="F121" s="28">
        <f t="shared" si="13"/>
        <v>0</v>
      </c>
      <c r="G121" s="28"/>
      <c r="H121" s="28">
        <f t="shared" si="14"/>
        <v>0</v>
      </c>
      <c r="I121" s="28">
        <f t="shared" si="15"/>
        <v>0</v>
      </c>
      <c r="J121" s="28">
        <f t="shared" si="16"/>
        <v>0</v>
      </c>
      <c r="K121" s="30">
        <f t="shared" si="17"/>
        <v>0</v>
      </c>
    </row>
    <row r="122" spans="2:11" ht="13.5">
      <c r="B122" s="47" t="s">
        <v>4175</v>
      </c>
      <c r="C122" s="53"/>
      <c r="D122" s="52">
        <f>パクリタキセル!E122</f>
        <v>0</v>
      </c>
      <c r="E122" s="28">
        <f t="shared" si="12"/>
        <v>0</v>
      </c>
      <c r="F122" s="28">
        <f t="shared" si="13"/>
        <v>0</v>
      </c>
      <c r="G122" s="28"/>
      <c r="H122" s="28">
        <f t="shared" si="14"/>
        <v>0</v>
      </c>
      <c r="I122" s="28">
        <f t="shared" si="15"/>
        <v>0</v>
      </c>
      <c r="J122" s="28">
        <f t="shared" si="16"/>
        <v>0</v>
      </c>
      <c r="K122" s="30">
        <f t="shared" si="17"/>
        <v>0</v>
      </c>
    </row>
    <row r="123" spans="2:11" ht="13.5">
      <c r="B123" s="47" t="s">
        <v>4176</v>
      </c>
      <c r="C123" s="53"/>
      <c r="D123" s="52">
        <f>パクリタキセル!E123</f>
        <v>0</v>
      </c>
      <c r="E123" s="28">
        <f t="shared" si="12"/>
        <v>0</v>
      </c>
      <c r="F123" s="28">
        <f t="shared" si="13"/>
        <v>0</v>
      </c>
      <c r="G123" s="28"/>
      <c r="H123" s="28">
        <f t="shared" si="14"/>
        <v>0</v>
      </c>
      <c r="I123" s="28">
        <f t="shared" si="15"/>
        <v>0</v>
      </c>
      <c r="J123" s="28">
        <f t="shared" si="16"/>
        <v>0</v>
      </c>
      <c r="K123" s="30">
        <f t="shared" si="17"/>
        <v>0</v>
      </c>
    </row>
    <row r="124" spans="2:11" ht="13.5">
      <c r="B124" s="47" t="s">
        <v>4177</v>
      </c>
      <c r="C124" s="53"/>
      <c r="D124" s="52">
        <f>パクリタキセル!E124</f>
        <v>0</v>
      </c>
      <c r="E124" s="28">
        <f t="shared" si="12"/>
        <v>0</v>
      </c>
      <c r="F124" s="28">
        <f t="shared" si="13"/>
        <v>0</v>
      </c>
      <c r="G124" s="28"/>
      <c r="H124" s="28">
        <f t="shared" si="14"/>
        <v>0</v>
      </c>
      <c r="I124" s="28">
        <f t="shared" si="15"/>
        <v>0</v>
      </c>
      <c r="J124" s="28">
        <f t="shared" si="16"/>
        <v>0</v>
      </c>
      <c r="K124" s="30">
        <f t="shared" si="17"/>
        <v>0</v>
      </c>
    </row>
    <row r="125" spans="2:11" ht="13.5">
      <c r="B125" s="47" t="s">
        <v>4178</v>
      </c>
      <c r="C125" s="53"/>
      <c r="D125" s="52">
        <f>パクリタキセル!E125</f>
        <v>0</v>
      </c>
      <c r="E125" s="28">
        <f t="shared" si="12"/>
        <v>0</v>
      </c>
      <c r="F125" s="28">
        <f t="shared" si="13"/>
        <v>0</v>
      </c>
      <c r="G125" s="28"/>
      <c r="H125" s="28">
        <f t="shared" si="14"/>
        <v>0</v>
      </c>
      <c r="I125" s="28">
        <f t="shared" si="15"/>
        <v>0</v>
      </c>
      <c r="J125" s="28">
        <f t="shared" si="16"/>
        <v>0</v>
      </c>
      <c r="K125" s="30">
        <f t="shared" si="17"/>
        <v>0</v>
      </c>
    </row>
    <row r="126" spans="2:11" ht="13.5">
      <c r="B126" s="47" t="s">
        <v>4179</v>
      </c>
      <c r="C126" s="53"/>
      <c r="D126" s="52">
        <f>パクリタキセル!E126</f>
        <v>0</v>
      </c>
      <c r="E126" s="28">
        <f t="shared" si="12"/>
        <v>0</v>
      </c>
      <c r="F126" s="28">
        <f t="shared" si="13"/>
        <v>0</v>
      </c>
      <c r="G126" s="28"/>
      <c r="H126" s="28">
        <f t="shared" si="14"/>
        <v>0</v>
      </c>
      <c r="I126" s="28">
        <f t="shared" si="15"/>
        <v>0</v>
      </c>
      <c r="J126" s="28">
        <f t="shared" si="16"/>
        <v>0</v>
      </c>
      <c r="K126" s="30">
        <f t="shared" si="17"/>
        <v>0</v>
      </c>
    </row>
    <row r="127" spans="2:11" ht="13.5">
      <c r="B127" s="47" t="s">
        <v>4180</v>
      </c>
      <c r="C127" s="53"/>
      <c r="D127" s="52">
        <f>パクリタキセル!E127</f>
        <v>0</v>
      </c>
      <c r="E127" s="28">
        <f t="shared" si="12"/>
        <v>0</v>
      </c>
      <c r="F127" s="28">
        <f t="shared" si="13"/>
        <v>0</v>
      </c>
      <c r="G127" s="28"/>
      <c r="H127" s="28">
        <f t="shared" si="14"/>
        <v>0</v>
      </c>
      <c r="I127" s="28">
        <f t="shared" si="15"/>
        <v>0</v>
      </c>
      <c r="J127" s="28">
        <f t="shared" si="16"/>
        <v>0</v>
      </c>
      <c r="K127" s="30">
        <f t="shared" si="17"/>
        <v>0</v>
      </c>
    </row>
    <row r="128" spans="2:11" ht="13.5">
      <c r="B128" s="47" t="s">
        <v>4181</v>
      </c>
      <c r="C128" s="53"/>
      <c r="D128" s="52">
        <f>パクリタキセル!E128</f>
        <v>0</v>
      </c>
      <c r="E128" s="28">
        <f t="shared" si="12"/>
        <v>0</v>
      </c>
      <c r="F128" s="28">
        <f t="shared" si="13"/>
        <v>0</v>
      </c>
      <c r="G128" s="28"/>
      <c r="H128" s="28">
        <f t="shared" si="14"/>
        <v>0</v>
      </c>
      <c r="I128" s="28">
        <f t="shared" si="15"/>
        <v>0</v>
      </c>
      <c r="J128" s="28">
        <f t="shared" si="16"/>
        <v>0</v>
      </c>
      <c r="K128" s="30">
        <f t="shared" si="17"/>
        <v>0</v>
      </c>
    </row>
    <row r="129" spans="2:11" ht="13.5">
      <c r="B129" s="47" t="s">
        <v>4182</v>
      </c>
      <c r="C129" s="53"/>
      <c r="D129" s="52">
        <f>パクリタキセル!E129</f>
        <v>0</v>
      </c>
      <c r="E129" s="28">
        <f t="shared" si="12"/>
        <v>0</v>
      </c>
      <c r="F129" s="28">
        <f t="shared" si="13"/>
        <v>0</v>
      </c>
      <c r="G129" s="28"/>
      <c r="H129" s="28">
        <f t="shared" si="14"/>
        <v>0</v>
      </c>
      <c r="I129" s="28">
        <f t="shared" si="15"/>
        <v>0</v>
      </c>
      <c r="J129" s="28">
        <f t="shared" si="16"/>
        <v>0</v>
      </c>
      <c r="K129" s="30">
        <f t="shared" si="17"/>
        <v>0</v>
      </c>
    </row>
    <row r="130" spans="2:11" ht="13.5">
      <c r="B130" s="47" t="s">
        <v>4183</v>
      </c>
      <c r="C130" s="53"/>
      <c r="D130" s="52">
        <f>パクリタキセル!E130</f>
        <v>0</v>
      </c>
      <c r="E130" s="28">
        <f t="shared" si="12"/>
        <v>0</v>
      </c>
      <c r="F130" s="28">
        <f t="shared" si="13"/>
        <v>0</v>
      </c>
      <c r="G130" s="28"/>
      <c r="H130" s="28">
        <f t="shared" si="14"/>
        <v>0</v>
      </c>
      <c r="I130" s="28">
        <f t="shared" si="15"/>
        <v>0</v>
      </c>
      <c r="J130" s="28">
        <f t="shared" si="16"/>
        <v>0</v>
      </c>
      <c r="K130" s="30">
        <f t="shared" si="17"/>
        <v>0</v>
      </c>
    </row>
    <row r="131" spans="2:11" ht="13.5">
      <c r="B131" s="47" t="s">
        <v>4184</v>
      </c>
      <c r="C131" s="53"/>
      <c r="D131" s="52">
        <f>パクリタキセル!E131</f>
        <v>0</v>
      </c>
      <c r="E131" s="28">
        <f t="shared" si="12"/>
        <v>0</v>
      </c>
      <c r="F131" s="28">
        <f t="shared" si="13"/>
        <v>0</v>
      </c>
      <c r="G131" s="28"/>
      <c r="H131" s="28">
        <f t="shared" si="14"/>
        <v>0</v>
      </c>
      <c r="I131" s="28">
        <f t="shared" si="15"/>
        <v>0</v>
      </c>
      <c r="J131" s="28">
        <f t="shared" si="16"/>
        <v>0</v>
      </c>
      <c r="K131" s="30">
        <f t="shared" si="17"/>
        <v>0</v>
      </c>
    </row>
    <row r="132" spans="2:11" ht="13.5">
      <c r="B132" s="47" t="s">
        <v>4185</v>
      </c>
      <c r="C132" s="53"/>
      <c r="D132" s="52">
        <f>パクリタキセル!E132</f>
        <v>0</v>
      </c>
      <c r="E132" s="28">
        <f t="shared" si="12"/>
        <v>0</v>
      </c>
      <c r="F132" s="28">
        <f t="shared" si="13"/>
        <v>0</v>
      </c>
      <c r="G132" s="28"/>
      <c r="H132" s="28">
        <f t="shared" si="14"/>
        <v>0</v>
      </c>
      <c r="I132" s="28">
        <f t="shared" si="15"/>
        <v>0</v>
      </c>
      <c r="J132" s="28">
        <f t="shared" si="16"/>
        <v>0</v>
      </c>
      <c r="K132" s="30">
        <f t="shared" si="17"/>
        <v>0</v>
      </c>
    </row>
    <row r="133" spans="2:11" ht="13.5">
      <c r="B133" s="47" t="s">
        <v>4186</v>
      </c>
      <c r="C133" s="53"/>
      <c r="D133" s="52">
        <f>パクリタキセル!E133</f>
        <v>0</v>
      </c>
      <c r="E133" s="28">
        <f t="shared" si="12"/>
        <v>0</v>
      </c>
      <c r="F133" s="28">
        <f t="shared" si="13"/>
        <v>0</v>
      </c>
      <c r="G133" s="28"/>
      <c r="H133" s="28">
        <f t="shared" si="14"/>
        <v>0</v>
      </c>
      <c r="I133" s="28">
        <f t="shared" si="15"/>
        <v>0</v>
      </c>
      <c r="J133" s="28">
        <f t="shared" si="16"/>
        <v>0</v>
      </c>
      <c r="K133" s="30">
        <f t="shared" si="17"/>
        <v>0</v>
      </c>
    </row>
    <row r="134" spans="2:11" ht="13.5">
      <c r="B134" s="47" t="s">
        <v>4187</v>
      </c>
      <c r="C134" s="53"/>
      <c r="D134" s="52">
        <f>パクリタキセル!E134</f>
        <v>0</v>
      </c>
      <c r="E134" s="28">
        <f t="shared" si="12"/>
        <v>0</v>
      </c>
      <c r="F134" s="28">
        <f t="shared" si="13"/>
        <v>0</v>
      </c>
      <c r="G134" s="28"/>
      <c r="H134" s="28">
        <f t="shared" si="14"/>
        <v>0</v>
      </c>
      <c r="I134" s="28">
        <f t="shared" si="15"/>
        <v>0</v>
      </c>
      <c r="J134" s="28">
        <f t="shared" si="16"/>
        <v>0</v>
      </c>
      <c r="K134" s="30">
        <f t="shared" si="17"/>
        <v>0</v>
      </c>
    </row>
    <row r="135" spans="2:11" ht="13.5">
      <c r="B135" s="47" t="s">
        <v>4188</v>
      </c>
      <c r="C135" s="53"/>
      <c r="D135" s="52">
        <f>パクリタキセル!E135</f>
        <v>0</v>
      </c>
      <c r="E135" s="28">
        <f t="shared" si="12"/>
        <v>0</v>
      </c>
      <c r="F135" s="28">
        <f t="shared" si="13"/>
        <v>0</v>
      </c>
      <c r="G135" s="28"/>
      <c r="H135" s="28">
        <f t="shared" si="14"/>
        <v>0</v>
      </c>
      <c r="I135" s="28">
        <f t="shared" si="15"/>
        <v>0</v>
      </c>
      <c r="J135" s="28">
        <f t="shared" si="16"/>
        <v>0</v>
      </c>
      <c r="K135" s="30">
        <f t="shared" si="17"/>
        <v>0</v>
      </c>
    </row>
    <row r="136" spans="2:11" ht="13.5">
      <c r="B136" s="47" t="s">
        <v>4189</v>
      </c>
      <c r="C136" s="53"/>
      <c r="D136" s="52">
        <f>パクリタキセル!E136</f>
        <v>0</v>
      </c>
      <c r="E136" s="28">
        <f t="shared" si="12"/>
        <v>0</v>
      </c>
      <c r="F136" s="28">
        <f t="shared" si="13"/>
        <v>0</v>
      </c>
      <c r="G136" s="28"/>
      <c r="H136" s="28">
        <f t="shared" si="14"/>
        <v>0</v>
      </c>
      <c r="I136" s="28">
        <f t="shared" si="15"/>
        <v>0</v>
      </c>
      <c r="J136" s="28">
        <f t="shared" si="16"/>
        <v>0</v>
      </c>
      <c r="K136" s="30">
        <f t="shared" si="17"/>
        <v>0</v>
      </c>
    </row>
    <row r="137" spans="2:11" ht="13.5">
      <c r="B137" s="47" t="s">
        <v>4190</v>
      </c>
      <c r="C137" s="53"/>
      <c r="D137" s="52">
        <f>パクリタキセル!E137</f>
        <v>0</v>
      </c>
      <c r="E137" s="28">
        <f t="shared" si="12"/>
        <v>0</v>
      </c>
      <c r="F137" s="28">
        <f t="shared" si="13"/>
        <v>0</v>
      </c>
      <c r="G137" s="28"/>
      <c r="H137" s="28">
        <f t="shared" si="14"/>
        <v>0</v>
      </c>
      <c r="I137" s="28">
        <f t="shared" si="15"/>
        <v>0</v>
      </c>
      <c r="J137" s="28">
        <f t="shared" si="16"/>
        <v>0</v>
      </c>
      <c r="K137" s="30">
        <f t="shared" si="17"/>
        <v>0</v>
      </c>
    </row>
    <row r="138" spans="2:11" ht="13.5">
      <c r="B138" s="47" t="s">
        <v>4191</v>
      </c>
      <c r="C138" s="53"/>
      <c r="D138" s="52">
        <f>パクリタキセル!E138</f>
        <v>0</v>
      </c>
      <c r="E138" s="28">
        <f t="shared" si="12"/>
        <v>0</v>
      </c>
      <c r="F138" s="28">
        <f t="shared" si="13"/>
        <v>0</v>
      </c>
      <c r="G138" s="28"/>
      <c r="H138" s="28">
        <f t="shared" si="14"/>
        <v>0</v>
      </c>
      <c r="I138" s="28">
        <f t="shared" si="15"/>
        <v>0</v>
      </c>
      <c r="J138" s="28">
        <f t="shared" si="16"/>
        <v>0</v>
      </c>
      <c r="K138" s="30">
        <f t="shared" si="17"/>
        <v>0</v>
      </c>
    </row>
    <row r="139" spans="2:11" ht="13.5">
      <c r="B139" s="47" t="s">
        <v>4192</v>
      </c>
      <c r="C139" s="53"/>
      <c r="D139" s="52">
        <f>パクリタキセル!E139</f>
        <v>0</v>
      </c>
      <c r="E139" s="28">
        <f t="shared" si="12"/>
        <v>0</v>
      </c>
      <c r="F139" s="28">
        <f t="shared" si="13"/>
        <v>0</v>
      </c>
      <c r="G139" s="28"/>
      <c r="H139" s="28">
        <f t="shared" si="14"/>
        <v>0</v>
      </c>
      <c r="I139" s="28">
        <f t="shared" si="15"/>
        <v>0</v>
      </c>
      <c r="J139" s="28">
        <f t="shared" si="16"/>
        <v>0</v>
      </c>
      <c r="K139" s="30">
        <f t="shared" si="17"/>
        <v>0</v>
      </c>
    </row>
    <row r="140" spans="2:11" ht="13.5">
      <c r="B140" s="47" t="s">
        <v>4193</v>
      </c>
      <c r="C140" s="53"/>
      <c r="D140" s="52">
        <f>パクリタキセル!E140</f>
        <v>0</v>
      </c>
      <c r="E140" s="28">
        <f t="shared" si="12"/>
        <v>0</v>
      </c>
      <c r="F140" s="28">
        <f t="shared" si="13"/>
        <v>0</v>
      </c>
      <c r="G140" s="28"/>
      <c r="H140" s="28">
        <f t="shared" si="14"/>
        <v>0</v>
      </c>
      <c r="I140" s="28">
        <f t="shared" si="15"/>
        <v>0</v>
      </c>
      <c r="J140" s="28">
        <f t="shared" si="16"/>
        <v>0</v>
      </c>
      <c r="K140" s="30">
        <f t="shared" si="17"/>
        <v>0</v>
      </c>
    </row>
    <row r="141" spans="2:11" ht="13.5">
      <c r="B141" s="47" t="s">
        <v>4194</v>
      </c>
      <c r="C141" s="53"/>
      <c r="D141" s="52">
        <f>パクリタキセル!E141</f>
        <v>0</v>
      </c>
      <c r="E141" s="28">
        <f t="shared" si="12"/>
        <v>0</v>
      </c>
      <c r="F141" s="28">
        <f t="shared" si="13"/>
        <v>0</v>
      </c>
      <c r="G141" s="28"/>
      <c r="H141" s="28">
        <f t="shared" si="14"/>
        <v>0</v>
      </c>
      <c r="I141" s="28">
        <f t="shared" si="15"/>
        <v>0</v>
      </c>
      <c r="J141" s="28">
        <f t="shared" si="16"/>
        <v>0</v>
      </c>
      <c r="K141" s="30">
        <f t="shared" si="17"/>
        <v>0</v>
      </c>
    </row>
    <row r="142" spans="2:11" ht="13.5">
      <c r="B142" s="47" t="s">
        <v>4195</v>
      </c>
      <c r="C142" s="53"/>
      <c r="D142" s="52">
        <f>パクリタキセル!E142</f>
        <v>0</v>
      </c>
      <c r="E142" s="28">
        <f t="shared" si="12"/>
        <v>0</v>
      </c>
      <c r="F142" s="28">
        <f t="shared" si="13"/>
        <v>0</v>
      </c>
      <c r="G142" s="28"/>
      <c r="H142" s="28">
        <f t="shared" si="14"/>
        <v>0</v>
      </c>
      <c r="I142" s="28">
        <f t="shared" si="15"/>
        <v>0</v>
      </c>
      <c r="J142" s="28">
        <f t="shared" si="16"/>
        <v>0</v>
      </c>
      <c r="K142" s="30">
        <f t="shared" si="17"/>
        <v>0</v>
      </c>
    </row>
    <row r="143" spans="2:11" ht="13.5">
      <c r="B143" s="47" t="s">
        <v>4196</v>
      </c>
      <c r="C143" s="53"/>
      <c r="D143" s="52">
        <f>パクリタキセル!E143</f>
        <v>0</v>
      </c>
      <c r="E143" s="28">
        <f t="shared" si="12"/>
        <v>0</v>
      </c>
      <c r="F143" s="28">
        <f t="shared" si="13"/>
        <v>0</v>
      </c>
      <c r="G143" s="28"/>
      <c r="H143" s="28">
        <f t="shared" si="14"/>
        <v>0</v>
      </c>
      <c r="I143" s="28">
        <f t="shared" si="15"/>
        <v>0</v>
      </c>
      <c r="J143" s="28">
        <f t="shared" si="16"/>
        <v>0</v>
      </c>
      <c r="K143" s="30">
        <f t="shared" si="17"/>
        <v>0</v>
      </c>
    </row>
    <row r="144" spans="2:11" ht="13.5">
      <c r="B144" s="47" t="s">
        <v>4197</v>
      </c>
      <c r="C144" s="53"/>
      <c r="D144" s="52">
        <f>パクリタキセル!E144</f>
        <v>0</v>
      </c>
      <c r="E144" s="28">
        <f t="shared" si="12"/>
        <v>0</v>
      </c>
      <c r="F144" s="28">
        <f t="shared" si="13"/>
        <v>0</v>
      </c>
      <c r="G144" s="28"/>
      <c r="H144" s="28">
        <f t="shared" si="14"/>
        <v>0</v>
      </c>
      <c r="I144" s="28">
        <f t="shared" si="15"/>
        <v>0</v>
      </c>
      <c r="J144" s="28">
        <f t="shared" si="16"/>
        <v>0</v>
      </c>
      <c r="K144" s="30">
        <f t="shared" si="17"/>
        <v>0</v>
      </c>
    </row>
    <row r="145" spans="2:11" ht="13.5">
      <c r="B145" s="47" t="s">
        <v>4198</v>
      </c>
      <c r="C145" s="53"/>
      <c r="D145" s="52">
        <f>パクリタキセル!E145</f>
        <v>0</v>
      </c>
      <c r="E145" s="28">
        <f t="shared" si="12"/>
        <v>0</v>
      </c>
      <c r="F145" s="28">
        <f t="shared" si="13"/>
        <v>0</v>
      </c>
      <c r="G145" s="28"/>
      <c r="H145" s="28">
        <f t="shared" si="14"/>
        <v>0</v>
      </c>
      <c r="I145" s="28">
        <f t="shared" si="15"/>
        <v>0</v>
      </c>
      <c r="J145" s="28">
        <f t="shared" si="16"/>
        <v>0</v>
      </c>
      <c r="K145" s="30">
        <f t="shared" si="17"/>
        <v>0</v>
      </c>
    </row>
    <row r="146" spans="2:11" ht="13.5">
      <c r="B146" s="47" t="s">
        <v>4199</v>
      </c>
      <c r="C146" s="53"/>
      <c r="D146" s="52">
        <f>パクリタキセル!E146</f>
        <v>0</v>
      </c>
      <c r="E146" s="28">
        <f t="shared" si="12"/>
        <v>0</v>
      </c>
      <c r="F146" s="28">
        <f t="shared" si="13"/>
        <v>0</v>
      </c>
      <c r="G146" s="28"/>
      <c r="H146" s="28">
        <f t="shared" si="14"/>
        <v>0</v>
      </c>
      <c r="I146" s="28">
        <f t="shared" si="15"/>
        <v>0</v>
      </c>
      <c r="J146" s="28">
        <f t="shared" si="16"/>
        <v>0</v>
      </c>
      <c r="K146" s="30">
        <f t="shared" si="17"/>
        <v>0</v>
      </c>
    </row>
    <row r="147" spans="2:11" ht="13.5">
      <c r="B147" s="47" t="s">
        <v>4200</v>
      </c>
      <c r="C147" s="53"/>
      <c r="D147" s="52">
        <f>パクリタキセル!E147</f>
        <v>0</v>
      </c>
      <c r="E147" s="28">
        <f t="shared" si="12"/>
        <v>0</v>
      </c>
      <c r="F147" s="28">
        <f t="shared" si="13"/>
        <v>0</v>
      </c>
      <c r="G147" s="28"/>
      <c r="H147" s="28">
        <f t="shared" si="14"/>
        <v>0</v>
      </c>
      <c r="I147" s="28">
        <f t="shared" si="15"/>
        <v>0</v>
      </c>
      <c r="J147" s="28">
        <f t="shared" si="16"/>
        <v>0</v>
      </c>
      <c r="K147" s="30">
        <f t="shared" si="17"/>
        <v>0</v>
      </c>
    </row>
    <row r="148" spans="2:11" ht="13.5">
      <c r="B148" s="47" t="s">
        <v>4201</v>
      </c>
      <c r="C148" s="53"/>
      <c r="D148" s="52">
        <f>パクリタキセル!E148</f>
        <v>0</v>
      </c>
      <c r="E148" s="28">
        <f t="shared" si="12"/>
        <v>0</v>
      </c>
      <c r="F148" s="28">
        <f t="shared" si="13"/>
        <v>0</v>
      </c>
      <c r="G148" s="28"/>
      <c r="H148" s="28">
        <f t="shared" si="14"/>
        <v>0</v>
      </c>
      <c r="I148" s="28">
        <f t="shared" si="15"/>
        <v>0</v>
      </c>
      <c r="J148" s="28">
        <f t="shared" si="16"/>
        <v>0</v>
      </c>
      <c r="K148" s="30">
        <f t="shared" si="17"/>
        <v>0</v>
      </c>
    </row>
    <row r="149" spans="2:11" ht="13.5">
      <c r="B149" s="47" t="s">
        <v>4202</v>
      </c>
      <c r="C149" s="53"/>
      <c r="D149" s="52">
        <f>パクリタキセル!E149</f>
        <v>0</v>
      </c>
      <c r="E149" s="28">
        <f t="shared" si="12"/>
        <v>0</v>
      </c>
      <c r="F149" s="28">
        <f t="shared" si="13"/>
        <v>0</v>
      </c>
      <c r="G149" s="28"/>
      <c r="H149" s="28">
        <f t="shared" si="14"/>
        <v>0</v>
      </c>
      <c r="I149" s="28">
        <f t="shared" si="15"/>
        <v>0</v>
      </c>
      <c r="J149" s="28">
        <f t="shared" si="16"/>
        <v>0</v>
      </c>
      <c r="K149" s="30">
        <f t="shared" si="17"/>
        <v>0</v>
      </c>
    </row>
    <row r="150" spans="2:11" ht="13.5">
      <c r="B150" s="47" t="s">
        <v>4203</v>
      </c>
      <c r="C150" s="53"/>
      <c r="D150" s="52">
        <f>パクリタキセル!E150</f>
        <v>0</v>
      </c>
      <c r="E150" s="28">
        <f t="shared" si="12"/>
        <v>0</v>
      </c>
      <c r="F150" s="28">
        <f t="shared" si="13"/>
        <v>0</v>
      </c>
      <c r="G150" s="28"/>
      <c r="H150" s="28">
        <f t="shared" si="14"/>
        <v>0</v>
      </c>
      <c r="I150" s="28">
        <f t="shared" si="15"/>
        <v>0</v>
      </c>
      <c r="J150" s="28">
        <f t="shared" si="16"/>
        <v>0</v>
      </c>
      <c r="K150" s="30">
        <f t="shared" si="17"/>
        <v>0</v>
      </c>
    </row>
    <row r="151" spans="2:11" ht="13.5">
      <c r="B151" s="47" t="s">
        <v>4204</v>
      </c>
      <c r="C151" s="53"/>
      <c r="D151" s="52">
        <f>パクリタキセル!E151</f>
        <v>0</v>
      </c>
      <c r="E151" s="28">
        <f t="shared" si="12"/>
        <v>0</v>
      </c>
      <c r="F151" s="28">
        <f t="shared" si="13"/>
        <v>0</v>
      </c>
      <c r="G151" s="28"/>
      <c r="H151" s="28">
        <f t="shared" si="14"/>
        <v>0</v>
      </c>
      <c r="I151" s="28">
        <f t="shared" si="15"/>
        <v>0</v>
      </c>
      <c r="J151" s="28">
        <f t="shared" si="16"/>
        <v>0</v>
      </c>
      <c r="K151" s="30">
        <f t="shared" si="17"/>
        <v>0</v>
      </c>
    </row>
    <row r="152" spans="2:11" ht="13.5">
      <c r="B152" s="47" t="s">
        <v>4205</v>
      </c>
      <c r="C152" s="53"/>
      <c r="D152" s="52">
        <f>パクリタキセル!E152</f>
        <v>0</v>
      </c>
      <c r="E152" s="28">
        <f t="shared" si="12"/>
        <v>0</v>
      </c>
      <c r="F152" s="28">
        <f t="shared" si="13"/>
        <v>0</v>
      </c>
      <c r="G152" s="28"/>
      <c r="H152" s="28">
        <f t="shared" si="14"/>
        <v>0</v>
      </c>
      <c r="I152" s="28">
        <f t="shared" si="15"/>
        <v>0</v>
      </c>
      <c r="J152" s="28">
        <f t="shared" si="16"/>
        <v>0</v>
      </c>
      <c r="K152" s="30">
        <f t="shared" si="17"/>
        <v>0</v>
      </c>
    </row>
    <row r="153" spans="2:11" ht="13.5">
      <c r="B153" s="47" t="s">
        <v>4206</v>
      </c>
      <c r="C153" s="53"/>
      <c r="D153" s="52">
        <f>パクリタキセル!E153</f>
        <v>0</v>
      </c>
      <c r="E153" s="28">
        <f t="shared" si="12"/>
        <v>0</v>
      </c>
      <c r="F153" s="28">
        <f t="shared" si="13"/>
        <v>0</v>
      </c>
      <c r="G153" s="28"/>
      <c r="H153" s="28">
        <f t="shared" si="14"/>
        <v>0</v>
      </c>
      <c r="I153" s="28">
        <f t="shared" si="15"/>
        <v>0</v>
      </c>
      <c r="J153" s="28">
        <f t="shared" si="16"/>
        <v>0</v>
      </c>
      <c r="K153" s="30">
        <f t="shared" si="17"/>
        <v>0</v>
      </c>
    </row>
    <row r="154" spans="2:11" ht="13.5">
      <c r="B154" s="47" t="s">
        <v>4207</v>
      </c>
      <c r="C154" s="53"/>
      <c r="D154" s="52">
        <f>パクリタキセル!E154</f>
        <v>0</v>
      </c>
      <c r="E154" s="28">
        <f t="shared" si="12"/>
        <v>0</v>
      </c>
      <c r="F154" s="28">
        <f t="shared" si="13"/>
        <v>0</v>
      </c>
      <c r="G154" s="28"/>
      <c r="H154" s="28">
        <f t="shared" si="14"/>
        <v>0</v>
      </c>
      <c r="I154" s="28">
        <f t="shared" si="15"/>
        <v>0</v>
      </c>
      <c r="J154" s="28">
        <f t="shared" si="16"/>
        <v>0</v>
      </c>
      <c r="K154" s="30">
        <f t="shared" si="17"/>
        <v>0</v>
      </c>
    </row>
    <row r="155" spans="2:11" ht="13.5">
      <c r="B155" s="47" t="s">
        <v>4208</v>
      </c>
      <c r="C155" s="53"/>
      <c r="D155" s="52">
        <f>パクリタキセル!E155</f>
        <v>0</v>
      </c>
      <c r="E155" s="28">
        <f t="shared" si="12"/>
        <v>0</v>
      </c>
      <c r="F155" s="28">
        <f t="shared" si="13"/>
        <v>0</v>
      </c>
      <c r="G155" s="28"/>
      <c r="H155" s="28">
        <f t="shared" si="14"/>
        <v>0</v>
      </c>
      <c r="I155" s="28">
        <f t="shared" si="15"/>
        <v>0</v>
      </c>
      <c r="J155" s="28">
        <f t="shared" si="16"/>
        <v>0</v>
      </c>
      <c r="K155" s="30">
        <f t="shared" si="17"/>
        <v>0</v>
      </c>
    </row>
    <row r="156" spans="2:11" ht="13.5">
      <c r="B156" s="47" t="s">
        <v>4209</v>
      </c>
      <c r="C156" s="53"/>
      <c r="D156" s="52">
        <f>パクリタキセル!E156</f>
        <v>0</v>
      </c>
      <c r="E156" s="28">
        <f t="shared" si="12"/>
        <v>0</v>
      </c>
      <c r="F156" s="28">
        <f t="shared" si="13"/>
        <v>0</v>
      </c>
      <c r="G156" s="28"/>
      <c r="H156" s="28">
        <f t="shared" si="14"/>
        <v>0</v>
      </c>
      <c r="I156" s="28">
        <f t="shared" si="15"/>
        <v>0</v>
      </c>
      <c r="J156" s="28">
        <f t="shared" si="16"/>
        <v>0</v>
      </c>
      <c r="K156" s="30">
        <f t="shared" si="17"/>
        <v>0</v>
      </c>
    </row>
    <row r="157" spans="2:11" ht="13.5">
      <c r="B157" s="47" t="s">
        <v>4210</v>
      </c>
      <c r="C157" s="53"/>
      <c r="D157" s="52">
        <f>パクリタキセル!E157</f>
        <v>0</v>
      </c>
      <c r="E157" s="28">
        <f t="shared" si="12"/>
        <v>0</v>
      </c>
      <c r="F157" s="28">
        <f t="shared" si="13"/>
        <v>0</v>
      </c>
      <c r="G157" s="28"/>
      <c r="H157" s="28">
        <f t="shared" si="14"/>
        <v>0</v>
      </c>
      <c r="I157" s="28">
        <f t="shared" si="15"/>
        <v>0</v>
      </c>
      <c r="J157" s="28">
        <f t="shared" si="16"/>
        <v>0</v>
      </c>
      <c r="K157" s="30">
        <f t="shared" si="17"/>
        <v>0</v>
      </c>
    </row>
    <row r="158" spans="2:11" ht="13.5">
      <c r="B158" s="47" t="s">
        <v>4211</v>
      </c>
      <c r="C158" s="53"/>
      <c r="D158" s="52">
        <f>パクリタキセル!E158</f>
        <v>0</v>
      </c>
      <c r="E158" s="28">
        <f t="shared" si="12"/>
        <v>0</v>
      </c>
      <c r="F158" s="28">
        <f t="shared" si="13"/>
        <v>0</v>
      </c>
      <c r="G158" s="28"/>
      <c r="H158" s="28">
        <f t="shared" si="14"/>
        <v>0</v>
      </c>
      <c r="I158" s="28">
        <f t="shared" si="15"/>
        <v>0</v>
      </c>
      <c r="J158" s="28">
        <f t="shared" si="16"/>
        <v>0</v>
      </c>
      <c r="K158" s="30">
        <f t="shared" si="17"/>
        <v>0</v>
      </c>
    </row>
    <row r="159" spans="2:11" ht="13.5">
      <c r="B159" s="47" t="s">
        <v>4212</v>
      </c>
      <c r="C159" s="53"/>
      <c r="D159" s="52">
        <f>パクリタキセル!E159</f>
        <v>0</v>
      </c>
      <c r="E159" s="28">
        <f t="shared" si="12"/>
        <v>0</v>
      </c>
      <c r="F159" s="28">
        <f t="shared" si="13"/>
        <v>0</v>
      </c>
      <c r="G159" s="28"/>
      <c r="H159" s="28">
        <f t="shared" si="14"/>
        <v>0</v>
      </c>
      <c r="I159" s="28">
        <f t="shared" si="15"/>
        <v>0</v>
      </c>
      <c r="J159" s="28">
        <f t="shared" si="16"/>
        <v>0</v>
      </c>
      <c r="K159" s="30">
        <f t="shared" si="17"/>
        <v>0</v>
      </c>
    </row>
    <row r="160" spans="2:11" ht="13.5">
      <c r="B160" s="47" t="s">
        <v>4213</v>
      </c>
      <c r="C160" s="53"/>
      <c r="D160" s="52">
        <f>パクリタキセル!E160</f>
        <v>0</v>
      </c>
      <c r="E160" s="28">
        <f t="shared" si="12"/>
        <v>0</v>
      </c>
      <c r="F160" s="28">
        <f t="shared" si="13"/>
        <v>0</v>
      </c>
      <c r="G160" s="28"/>
      <c r="H160" s="28">
        <f t="shared" si="14"/>
        <v>0</v>
      </c>
      <c r="I160" s="28">
        <f t="shared" si="15"/>
        <v>0</v>
      </c>
      <c r="J160" s="28">
        <f t="shared" si="16"/>
        <v>0</v>
      </c>
      <c r="K160" s="30">
        <f t="shared" si="17"/>
        <v>0</v>
      </c>
    </row>
    <row r="161" spans="2:11" ht="13.5">
      <c r="B161" s="47" t="s">
        <v>4214</v>
      </c>
      <c r="C161" s="53"/>
      <c r="D161" s="52">
        <f>パクリタキセル!E161</f>
        <v>0</v>
      </c>
      <c r="E161" s="28">
        <f t="shared" si="12"/>
        <v>0</v>
      </c>
      <c r="F161" s="28">
        <f t="shared" si="13"/>
        <v>0</v>
      </c>
      <c r="G161" s="28"/>
      <c r="H161" s="28">
        <f t="shared" si="14"/>
        <v>0</v>
      </c>
      <c r="I161" s="28">
        <f t="shared" si="15"/>
        <v>0</v>
      </c>
      <c r="J161" s="28">
        <f t="shared" si="16"/>
        <v>0</v>
      </c>
      <c r="K161" s="30">
        <f t="shared" si="17"/>
        <v>0</v>
      </c>
    </row>
    <row r="162" spans="2:11" ht="13.5">
      <c r="B162" s="47" t="s">
        <v>4215</v>
      </c>
      <c r="C162" s="53"/>
      <c r="D162" s="52">
        <f>パクリタキセル!E162</f>
        <v>0</v>
      </c>
      <c r="E162" s="28">
        <f t="shared" si="12"/>
        <v>0</v>
      </c>
      <c r="F162" s="28">
        <f t="shared" si="13"/>
        <v>0</v>
      </c>
      <c r="G162" s="28"/>
      <c r="H162" s="28">
        <f t="shared" si="14"/>
        <v>0</v>
      </c>
      <c r="I162" s="28">
        <f t="shared" si="15"/>
        <v>0</v>
      </c>
      <c r="J162" s="28">
        <f t="shared" si="16"/>
        <v>0</v>
      </c>
      <c r="K162" s="30">
        <f t="shared" si="17"/>
        <v>0</v>
      </c>
    </row>
    <row r="163" spans="2:11" ht="13.5">
      <c r="B163" s="47" t="s">
        <v>4216</v>
      </c>
      <c r="C163" s="53"/>
      <c r="D163" s="52">
        <f>パクリタキセル!E163</f>
        <v>0</v>
      </c>
      <c r="E163" s="28">
        <f t="shared" si="12"/>
        <v>0</v>
      </c>
      <c r="F163" s="28">
        <f t="shared" si="13"/>
        <v>0</v>
      </c>
      <c r="G163" s="28"/>
      <c r="H163" s="28">
        <f t="shared" si="14"/>
        <v>0</v>
      </c>
      <c r="I163" s="28">
        <f t="shared" si="15"/>
        <v>0</v>
      </c>
      <c r="J163" s="28">
        <f t="shared" si="16"/>
        <v>0</v>
      </c>
      <c r="K163" s="30">
        <f t="shared" si="17"/>
        <v>0</v>
      </c>
    </row>
    <row r="164" spans="2:11" ht="13.5">
      <c r="B164" s="47" t="s">
        <v>4217</v>
      </c>
      <c r="C164" s="53"/>
      <c r="D164" s="52">
        <f>パクリタキセル!E164</f>
        <v>0</v>
      </c>
      <c r="E164" s="28">
        <f t="shared" si="12"/>
        <v>0</v>
      </c>
      <c r="F164" s="28">
        <f t="shared" si="13"/>
        <v>0</v>
      </c>
      <c r="G164" s="28"/>
      <c r="H164" s="28">
        <f t="shared" si="14"/>
        <v>0</v>
      </c>
      <c r="I164" s="28">
        <f t="shared" si="15"/>
        <v>0</v>
      </c>
      <c r="J164" s="28">
        <f t="shared" si="16"/>
        <v>0</v>
      </c>
      <c r="K164" s="30">
        <f t="shared" si="17"/>
        <v>0</v>
      </c>
    </row>
    <row r="165" spans="2:11" ht="13.5">
      <c r="B165" s="47" t="s">
        <v>4218</v>
      </c>
      <c r="C165" s="53"/>
      <c r="D165" s="52">
        <f>パクリタキセル!E165</f>
        <v>0</v>
      </c>
      <c r="E165" s="28">
        <f t="shared" si="12"/>
        <v>0</v>
      </c>
      <c r="F165" s="28">
        <f t="shared" si="13"/>
        <v>0</v>
      </c>
      <c r="G165" s="28"/>
      <c r="H165" s="28">
        <f t="shared" si="14"/>
        <v>0</v>
      </c>
      <c r="I165" s="28">
        <f t="shared" si="15"/>
        <v>0</v>
      </c>
      <c r="J165" s="28">
        <f t="shared" si="16"/>
        <v>0</v>
      </c>
      <c r="K165" s="30">
        <f t="shared" si="17"/>
        <v>0</v>
      </c>
    </row>
    <row r="166" spans="2:11" ht="13.5">
      <c r="B166" s="47" t="s">
        <v>4219</v>
      </c>
      <c r="C166" s="53"/>
      <c r="D166" s="52">
        <f>パクリタキセル!E166</f>
        <v>0</v>
      </c>
      <c r="E166" s="28">
        <f t="shared" si="12"/>
        <v>0</v>
      </c>
      <c r="F166" s="28">
        <f t="shared" si="13"/>
        <v>0</v>
      </c>
      <c r="G166" s="28"/>
      <c r="H166" s="28">
        <f t="shared" si="14"/>
        <v>0</v>
      </c>
      <c r="I166" s="28">
        <f t="shared" si="15"/>
        <v>0</v>
      </c>
      <c r="J166" s="28">
        <f t="shared" si="16"/>
        <v>0</v>
      </c>
      <c r="K166" s="30">
        <f t="shared" si="17"/>
        <v>0</v>
      </c>
    </row>
    <row r="167" spans="2:11" ht="13.5">
      <c r="B167" s="47" t="s">
        <v>4220</v>
      </c>
      <c r="C167" s="53"/>
      <c r="D167" s="52">
        <f>パクリタキセル!E167</f>
        <v>0</v>
      </c>
      <c r="E167" s="28">
        <f t="shared" si="12"/>
        <v>0</v>
      </c>
      <c r="F167" s="28">
        <f t="shared" si="13"/>
        <v>0</v>
      </c>
      <c r="G167" s="28"/>
      <c r="H167" s="28">
        <f t="shared" si="14"/>
        <v>0</v>
      </c>
      <c r="I167" s="28">
        <f t="shared" si="15"/>
        <v>0</v>
      </c>
      <c r="J167" s="28">
        <f t="shared" si="16"/>
        <v>0</v>
      </c>
      <c r="K167" s="30">
        <f t="shared" si="17"/>
        <v>0</v>
      </c>
    </row>
    <row r="168" spans="2:11" ht="13.5">
      <c r="B168" s="47" t="s">
        <v>4221</v>
      </c>
      <c r="C168" s="53"/>
      <c r="D168" s="52">
        <f>パクリタキセル!E168</f>
        <v>0</v>
      </c>
      <c r="E168" s="28">
        <f t="shared" si="12"/>
        <v>0</v>
      </c>
      <c r="F168" s="28">
        <f t="shared" si="13"/>
        <v>0</v>
      </c>
      <c r="G168" s="28"/>
      <c r="H168" s="28">
        <f t="shared" si="14"/>
        <v>0</v>
      </c>
      <c r="I168" s="28">
        <f t="shared" si="15"/>
        <v>0</v>
      </c>
      <c r="J168" s="28">
        <f t="shared" si="16"/>
        <v>0</v>
      </c>
      <c r="K168" s="30">
        <f t="shared" si="17"/>
        <v>0</v>
      </c>
    </row>
    <row r="169" spans="2:11" ht="13.5">
      <c r="B169" s="47" t="s">
        <v>4222</v>
      </c>
      <c r="C169" s="53"/>
      <c r="D169" s="52">
        <f>パクリタキセル!E169</f>
        <v>0</v>
      </c>
      <c r="E169" s="28">
        <f t="shared" si="12"/>
        <v>0</v>
      </c>
      <c r="F169" s="28">
        <f t="shared" si="13"/>
        <v>0</v>
      </c>
      <c r="G169" s="28"/>
      <c r="H169" s="28">
        <f t="shared" si="14"/>
        <v>0</v>
      </c>
      <c r="I169" s="28">
        <f t="shared" si="15"/>
        <v>0</v>
      </c>
      <c r="J169" s="28">
        <f t="shared" si="16"/>
        <v>0</v>
      </c>
      <c r="K169" s="30">
        <f t="shared" si="17"/>
        <v>0</v>
      </c>
    </row>
    <row r="170" spans="2:11" ht="13.5">
      <c r="B170" s="47" t="s">
        <v>4223</v>
      </c>
      <c r="C170" s="53"/>
      <c r="D170" s="52">
        <f>パクリタキセル!E170</f>
        <v>0</v>
      </c>
      <c r="E170" s="28">
        <f t="shared" si="12"/>
        <v>0</v>
      </c>
      <c r="F170" s="28">
        <f t="shared" si="13"/>
        <v>0</v>
      </c>
      <c r="G170" s="28"/>
      <c r="H170" s="28">
        <f t="shared" si="14"/>
        <v>0</v>
      </c>
      <c r="I170" s="28">
        <f t="shared" si="15"/>
        <v>0</v>
      </c>
      <c r="J170" s="28">
        <f t="shared" si="16"/>
        <v>0</v>
      </c>
      <c r="K170" s="30">
        <f t="shared" si="17"/>
        <v>0</v>
      </c>
    </row>
    <row r="171" spans="2:11" ht="13.5">
      <c r="B171" s="47" t="s">
        <v>4224</v>
      </c>
      <c r="C171" s="53"/>
      <c r="D171" s="52">
        <f>パクリタキセル!E171</f>
        <v>0</v>
      </c>
      <c r="E171" s="28">
        <f t="shared" si="12"/>
        <v>0</v>
      </c>
      <c r="F171" s="28">
        <f t="shared" si="13"/>
        <v>0</v>
      </c>
      <c r="G171" s="28"/>
      <c r="H171" s="28">
        <f t="shared" si="14"/>
        <v>0</v>
      </c>
      <c r="I171" s="28">
        <f t="shared" si="15"/>
        <v>0</v>
      </c>
      <c r="J171" s="28">
        <f t="shared" si="16"/>
        <v>0</v>
      </c>
      <c r="K171" s="30">
        <f t="shared" si="17"/>
        <v>0</v>
      </c>
    </row>
    <row r="172" spans="2:11" ht="13.5">
      <c r="B172" s="47" t="s">
        <v>4225</v>
      </c>
      <c r="C172" s="53"/>
      <c r="D172" s="52">
        <f>パクリタキセル!E172</f>
        <v>0</v>
      </c>
      <c r="E172" s="28">
        <f t="shared" si="12"/>
        <v>0</v>
      </c>
      <c r="F172" s="28">
        <f t="shared" si="13"/>
        <v>0</v>
      </c>
      <c r="G172" s="28"/>
      <c r="H172" s="28">
        <f t="shared" si="14"/>
        <v>0</v>
      </c>
      <c r="I172" s="28">
        <f t="shared" si="15"/>
        <v>0</v>
      </c>
      <c r="J172" s="28">
        <f t="shared" si="16"/>
        <v>0</v>
      </c>
      <c r="K172" s="30">
        <f t="shared" si="17"/>
        <v>0</v>
      </c>
    </row>
    <row r="173" spans="2:11" ht="13.5">
      <c r="B173" s="47" t="s">
        <v>4226</v>
      </c>
      <c r="C173" s="53"/>
      <c r="D173" s="52">
        <f>パクリタキセル!E173</f>
        <v>0</v>
      </c>
      <c r="E173" s="28">
        <f t="shared" si="12"/>
        <v>0</v>
      </c>
      <c r="F173" s="28">
        <f t="shared" si="13"/>
        <v>0</v>
      </c>
      <c r="G173" s="28"/>
      <c r="H173" s="28">
        <f t="shared" si="14"/>
        <v>0</v>
      </c>
      <c r="I173" s="28">
        <f t="shared" si="15"/>
        <v>0</v>
      </c>
      <c r="J173" s="28">
        <f t="shared" si="16"/>
        <v>0</v>
      </c>
      <c r="K173" s="30">
        <f t="shared" si="17"/>
        <v>0</v>
      </c>
    </row>
    <row r="174" spans="2:11" ht="13.5">
      <c r="B174" s="47" t="s">
        <v>4227</v>
      </c>
      <c r="C174" s="53"/>
      <c r="D174" s="52">
        <f>パクリタキセル!E174</f>
        <v>0</v>
      </c>
      <c r="E174" s="28">
        <f t="shared" si="12"/>
        <v>0</v>
      </c>
      <c r="F174" s="28">
        <f t="shared" si="13"/>
        <v>0</v>
      </c>
      <c r="G174" s="28"/>
      <c r="H174" s="28">
        <f t="shared" si="14"/>
        <v>0</v>
      </c>
      <c r="I174" s="28">
        <f t="shared" si="15"/>
        <v>0</v>
      </c>
      <c r="J174" s="28">
        <f t="shared" si="16"/>
        <v>0</v>
      </c>
      <c r="K174" s="30">
        <f t="shared" si="17"/>
        <v>0</v>
      </c>
    </row>
    <row r="175" spans="2:11" ht="13.5">
      <c r="B175" s="47" t="s">
        <v>4228</v>
      </c>
      <c r="C175" s="53"/>
      <c r="D175" s="52">
        <f>パクリタキセル!E175</f>
        <v>0</v>
      </c>
      <c r="E175" s="28">
        <f t="shared" si="12"/>
        <v>0</v>
      </c>
      <c r="F175" s="28">
        <f t="shared" si="13"/>
        <v>0</v>
      </c>
      <c r="G175" s="28"/>
      <c r="H175" s="28">
        <f t="shared" si="14"/>
        <v>0</v>
      </c>
      <c r="I175" s="28">
        <f t="shared" si="15"/>
        <v>0</v>
      </c>
      <c r="J175" s="28">
        <f t="shared" si="16"/>
        <v>0</v>
      </c>
      <c r="K175" s="30">
        <f t="shared" si="17"/>
        <v>0</v>
      </c>
    </row>
    <row r="176" spans="2:11" ht="13.5">
      <c r="B176" s="47" t="s">
        <v>4229</v>
      </c>
      <c r="C176" s="53"/>
      <c r="D176" s="52">
        <f>パクリタキセル!E176</f>
        <v>0</v>
      </c>
      <c r="E176" s="28">
        <f t="shared" si="12"/>
        <v>0</v>
      </c>
      <c r="F176" s="28">
        <f t="shared" si="13"/>
        <v>0</v>
      </c>
      <c r="G176" s="28"/>
      <c r="H176" s="28">
        <f t="shared" si="14"/>
        <v>0</v>
      </c>
      <c r="I176" s="28">
        <f t="shared" si="15"/>
        <v>0</v>
      </c>
      <c r="J176" s="28">
        <f t="shared" si="16"/>
        <v>0</v>
      </c>
      <c r="K176" s="30">
        <f t="shared" si="17"/>
        <v>0</v>
      </c>
    </row>
    <row r="177" spans="2:11" ht="13.5">
      <c r="B177" s="47" t="s">
        <v>4230</v>
      </c>
      <c r="C177" s="53"/>
      <c r="D177" s="52">
        <f>パクリタキセル!E177</f>
        <v>0</v>
      </c>
      <c r="E177" s="28">
        <f t="shared" si="12"/>
        <v>0</v>
      </c>
      <c r="F177" s="28">
        <f t="shared" si="13"/>
        <v>0</v>
      </c>
      <c r="G177" s="28"/>
      <c r="H177" s="28">
        <f t="shared" si="14"/>
        <v>0</v>
      </c>
      <c r="I177" s="28">
        <f t="shared" si="15"/>
        <v>0</v>
      </c>
      <c r="J177" s="28">
        <f t="shared" si="16"/>
        <v>0</v>
      </c>
      <c r="K177" s="30">
        <f t="shared" si="17"/>
        <v>0</v>
      </c>
    </row>
    <row r="178" spans="2:11" ht="13.5">
      <c r="B178" s="47" t="s">
        <v>4231</v>
      </c>
      <c r="C178" s="53"/>
      <c r="D178" s="52">
        <f>パクリタキセル!E178</f>
        <v>0</v>
      </c>
      <c r="E178" s="28">
        <f t="shared" si="12"/>
        <v>0</v>
      </c>
      <c r="F178" s="28">
        <f t="shared" si="13"/>
        <v>0</v>
      </c>
      <c r="G178" s="28"/>
      <c r="H178" s="28">
        <f t="shared" si="14"/>
        <v>0</v>
      </c>
      <c r="I178" s="28">
        <f t="shared" si="15"/>
        <v>0</v>
      </c>
      <c r="J178" s="28">
        <f t="shared" si="16"/>
        <v>0</v>
      </c>
      <c r="K178" s="30">
        <f t="shared" si="17"/>
        <v>0</v>
      </c>
    </row>
    <row r="179" spans="2:11" ht="13.5">
      <c r="B179" s="47" t="s">
        <v>4232</v>
      </c>
      <c r="C179" s="53"/>
      <c r="D179" s="52">
        <f>パクリタキセル!E179</f>
        <v>0</v>
      </c>
      <c r="E179" s="28">
        <f t="shared" si="12"/>
        <v>0</v>
      </c>
      <c r="F179" s="28">
        <f t="shared" si="13"/>
        <v>0</v>
      </c>
      <c r="G179" s="28"/>
      <c r="H179" s="28">
        <f t="shared" si="14"/>
        <v>0</v>
      </c>
      <c r="I179" s="28">
        <f t="shared" si="15"/>
        <v>0</v>
      </c>
      <c r="J179" s="28">
        <f t="shared" si="16"/>
        <v>0</v>
      </c>
      <c r="K179" s="30">
        <f t="shared" si="17"/>
        <v>0</v>
      </c>
    </row>
    <row r="180" spans="2:11" ht="13.5">
      <c r="B180" s="47" t="s">
        <v>4233</v>
      </c>
      <c r="C180" s="53"/>
      <c r="D180" s="52">
        <f>パクリタキセル!E180</f>
        <v>0</v>
      </c>
      <c r="E180" s="28">
        <f t="shared" si="12"/>
        <v>0</v>
      </c>
      <c r="F180" s="28">
        <f t="shared" si="13"/>
        <v>0</v>
      </c>
      <c r="G180" s="28"/>
      <c r="H180" s="28">
        <f t="shared" si="14"/>
        <v>0</v>
      </c>
      <c r="I180" s="28">
        <f t="shared" si="15"/>
        <v>0</v>
      </c>
      <c r="J180" s="28">
        <f t="shared" si="16"/>
        <v>0</v>
      </c>
      <c r="K180" s="30">
        <f t="shared" si="17"/>
        <v>0</v>
      </c>
    </row>
    <row r="181" spans="2:11" ht="13.5">
      <c r="B181" s="47" t="s">
        <v>4234</v>
      </c>
      <c r="C181" s="53"/>
      <c r="D181" s="52">
        <f>パクリタキセル!E181</f>
        <v>0</v>
      </c>
      <c r="E181" s="28">
        <f t="shared" si="12"/>
        <v>0</v>
      </c>
      <c r="F181" s="28">
        <f t="shared" si="13"/>
        <v>0</v>
      </c>
      <c r="G181" s="28"/>
      <c r="H181" s="28">
        <f t="shared" si="14"/>
        <v>0</v>
      </c>
      <c r="I181" s="28">
        <f t="shared" si="15"/>
        <v>0</v>
      </c>
      <c r="J181" s="28">
        <f t="shared" si="16"/>
        <v>0</v>
      </c>
      <c r="K181" s="30">
        <f t="shared" si="17"/>
        <v>0</v>
      </c>
    </row>
    <row r="182" spans="2:11" ht="13.5">
      <c r="B182" s="47" t="s">
        <v>4235</v>
      </c>
      <c r="C182" s="53"/>
      <c r="D182" s="52">
        <f>パクリタキセル!E182</f>
        <v>0</v>
      </c>
      <c r="E182" s="28">
        <f t="shared" si="12"/>
        <v>0</v>
      </c>
      <c r="F182" s="28">
        <f t="shared" si="13"/>
        <v>0</v>
      </c>
      <c r="G182" s="28"/>
      <c r="H182" s="28">
        <f t="shared" si="14"/>
        <v>0</v>
      </c>
      <c r="I182" s="28">
        <f t="shared" si="15"/>
        <v>0</v>
      </c>
      <c r="J182" s="28">
        <f t="shared" si="16"/>
        <v>0</v>
      </c>
      <c r="K182" s="30">
        <f t="shared" si="17"/>
        <v>0</v>
      </c>
    </row>
    <row r="183" spans="2:11" ht="13.5">
      <c r="B183" s="47" t="s">
        <v>4236</v>
      </c>
      <c r="C183" s="53"/>
      <c r="D183" s="52">
        <f>パクリタキセル!E183</f>
        <v>0</v>
      </c>
      <c r="E183" s="28">
        <f aca="true" t="shared" si="18" ref="E183:E246">IF(D183="","",IF(D183-F183*100&gt;0,ROUNDUP((D183-F183*100)/30,0),0))</f>
        <v>0</v>
      </c>
      <c r="F183" s="28">
        <f aca="true" t="shared" si="19" ref="F183:F246">IF(D183="","",IF(AND(60&lt;MOD(D183,100),MOD(D183,100)&lt;=100),ROUNDUP(D183/100,0),ROUNDDOWN(D183/100,0)))</f>
        <v>0</v>
      </c>
      <c r="G183" s="28"/>
      <c r="H183" s="28">
        <f aca="true" t="shared" si="20" ref="H183:H246">IF(D183="","",E183*$C$10+F183*$C$11+G183*$C$12)</f>
        <v>0</v>
      </c>
      <c r="I183" s="28">
        <f aca="true" t="shared" si="21" ref="I183:I246">IF(D183="","",H183-D183)</f>
        <v>0</v>
      </c>
      <c r="J183" s="28">
        <f aca="true" t="shared" si="22" ref="J183:J246">IF(D183="","",IF(D183&gt;0,($D$10/$C$10)*I183,0))</f>
        <v>0</v>
      </c>
      <c r="K183" s="30">
        <f aca="true" t="shared" si="23" ref="K183:K246">IF(D183="","",IF(D183&gt;0,I183*100/H183,0))</f>
        <v>0</v>
      </c>
    </row>
    <row r="184" spans="2:11" ht="13.5">
      <c r="B184" s="47" t="s">
        <v>4237</v>
      </c>
      <c r="C184" s="53"/>
      <c r="D184" s="52">
        <f>パクリタキセル!E184</f>
        <v>0</v>
      </c>
      <c r="E184" s="28">
        <f t="shared" si="18"/>
        <v>0</v>
      </c>
      <c r="F184" s="28">
        <f t="shared" si="19"/>
        <v>0</v>
      </c>
      <c r="G184" s="28"/>
      <c r="H184" s="28">
        <f t="shared" si="20"/>
        <v>0</v>
      </c>
      <c r="I184" s="28">
        <f t="shared" si="21"/>
        <v>0</v>
      </c>
      <c r="J184" s="28">
        <f t="shared" si="22"/>
        <v>0</v>
      </c>
      <c r="K184" s="30">
        <f t="shared" si="23"/>
        <v>0</v>
      </c>
    </row>
    <row r="185" spans="2:11" ht="13.5">
      <c r="B185" s="47" t="s">
        <v>4238</v>
      </c>
      <c r="C185" s="53"/>
      <c r="D185" s="52">
        <f>パクリタキセル!E185</f>
        <v>0</v>
      </c>
      <c r="E185" s="28">
        <f t="shared" si="18"/>
        <v>0</v>
      </c>
      <c r="F185" s="28">
        <f t="shared" si="19"/>
        <v>0</v>
      </c>
      <c r="G185" s="28"/>
      <c r="H185" s="28">
        <f t="shared" si="20"/>
        <v>0</v>
      </c>
      <c r="I185" s="28">
        <f t="shared" si="21"/>
        <v>0</v>
      </c>
      <c r="J185" s="28">
        <f t="shared" si="22"/>
        <v>0</v>
      </c>
      <c r="K185" s="30">
        <f t="shared" si="23"/>
        <v>0</v>
      </c>
    </row>
    <row r="186" spans="2:11" ht="13.5">
      <c r="B186" s="47" t="s">
        <v>4239</v>
      </c>
      <c r="C186" s="53"/>
      <c r="D186" s="52">
        <f>パクリタキセル!E186</f>
        <v>0</v>
      </c>
      <c r="E186" s="28">
        <f t="shared" si="18"/>
        <v>0</v>
      </c>
      <c r="F186" s="28">
        <f t="shared" si="19"/>
        <v>0</v>
      </c>
      <c r="G186" s="28"/>
      <c r="H186" s="28">
        <f t="shared" si="20"/>
        <v>0</v>
      </c>
      <c r="I186" s="28">
        <f t="shared" si="21"/>
        <v>0</v>
      </c>
      <c r="J186" s="28">
        <f t="shared" si="22"/>
        <v>0</v>
      </c>
      <c r="K186" s="30">
        <f t="shared" si="23"/>
        <v>0</v>
      </c>
    </row>
    <row r="187" spans="2:11" ht="13.5">
      <c r="B187" s="47" t="s">
        <v>4240</v>
      </c>
      <c r="C187" s="53"/>
      <c r="D187" s="52">
        <f>パクリタキセル!E187</f>
        <v>0</v>
      </c>
      <c r="E187" s="28">
        <f t="shared" si="18"/>
        <v>0</v>
      </c>
      <c r="F187" s="28">
        <f t="shared" si="19"/>
        <v>0</v>
      </c>
      <c r="G187" s="28"/>
      <c r="H187" s="28">
        <f t="shared" si="20"/>
        <v>0</v>
      </c>
      <c r="I187" s="28">
        <f t="shared" si="21"/>
        <v>0</v>
      </c>
      <c r="J187" s="28">
        <f t="shared" si="22"/>
        <v>0</v>
      </c>
      <c r="K187" s="30">
        <f t="shared" si="23"/>
        <v>0</v>
      </c>
    </row>
    <row r="188" spans="2:11" ht="13.5">
      <c r="B188" s="47" t="s">
        <v>4241</v>
      </c>
      <c r="C188" s="53"/>
      <c r="D188" s="52">
        <f>パクリタキセル!E188</f>
        <v>0</v>
      </c>
      <c r="E188" s="28">
        <f t="shared" si="18"/>
        <v>0</v>
      </c>
      <c r="F188" s="28">
        <f t="shared" si="19"/>
        <v>0</v>
      </c>
      <c r="G188" s="28"/>
      <c r="H188" s="28">
        <f t="shared" si="20"/>
        <v>0</v>
      </c>
      <c r="I188" s="28">
        <f t="shared" si="21"/>
        <v>0</v>
      </c>
      <c r="J188" s="28">
        <f t="shared" si="22"/>
        <v>0</v>
      </c>
      <c r="K188" s="30">
        <f t="shared" si="23"/>
        <v>0</v>
      </c>
    </row>
    <row r="189" spans="2:11" ht="13.5">
      <c r="B189" s="47" t="s">
        <v>4242</v>
      </c>
      <c r="C189" s="53"/>
      <c r="D189" s="52">
        <f>パクリタキセル!E189</f>
        <v>0</v>
      </c>
      <c r="E189" s="28">
        <f t="shared" si="18"/>
        <v>0</v>
      </c>
      <c r="F189" s="28">
        <f t="shared" si="19"/>
        <v>0</v>
      </c>
      <c r="G189" s="28"/>
      <c r="H189" s="28">
        <f t="shared" si="20"/>
        <v>0</v>
      </c>
      <c r="I189" s="28">
        <f t="shared" si="21"/>
        <v>0</v>
      </c>
      <c r="J189" s="28">
        <f t="shared" si="22"/>
        <v>0</v>
      </c>
      <c r="K189" s="30">
        <f t="shared" si="23"/>
        <v>0</v>
      </c>
    </row>
    <row r="190" spans="2:11" ht="13.5">
      <c r="B190" s="47" t="s">
        <v>4243</v>
      </c>
      <c r="C190" s="53"/>
      <c r="D190" s="52">
        <f>パクリタキセル!E190</f>
        <v>0</v>
      </c>
      <c r="E190" s="28">
        <f t="shared" si="18"/>
        <v>0</v>
      </c>
      <c r="F190" s="28">
        <f t="shared" si="19"/>
        <v>0</v>
      </c>
      <c r="G190" s="28"/>
      <c r="H190" s="28">
        <f t="shared" si="20"/>
        <v>0</v>
      </c>
      <c r="I190" s="28">
        <f t="shared" si="21"/>
        <v>0</v>
      </c>
      <c r="J190" s="28">
        <f t="shared" si="22"/>
        <v>0</v>
      </c>
      <c r="K190" s="30">
        <f t="shared" si="23"/>
        <v>0</v>
      </c>
    </row>
    <row r="191" spans="2:11" ht="13.5">
      <c r="B191" s="47" t="s">
        <v>4244</v>
      </c>
      <c r="C191" s="53"/>
      <c r="D191" s="52">
        <f>パクリタキセル!E191</f>
        <v>0</v>
      </c>
      <c r="E191" s="28">
        <f t="shared" si="18"/>
        <v>0</v>
      </c>
      <c r="F191" s="28">
        <f t="shared" si="19"/>
        <v>0</v>
      </c>
      <c r="G191" s="28"/>
      <c r="H191" s="28">
        <f t="shared" si="20"/>
        <v>0</v>
      </c>
      <c r="I191" s="28">
        <f t="shared" si="21"/>
        <v>0</v>
      </c>
      <c r="J191" s="28">
        <f t="shared" si="22"/>
        <v>0</v>
      </c>
      <c r="K191" s="30">
        <f t="shared" si="23"/>
        <v>0</v>
      </c>
    </row>
    <row r="192" spans="2:11" ht="13.5">
      <c r="B192" s="47" t="s">
        <v>4245</v>
      </c>
      <c r="C192" s="53"/>
      <c r="D192" s="52">
        <f>パクリタキセル!E192</f>
        <v>0</v>
      </c>
      <c r="E192" s="28">
        <f t="shared" si="18"/>
        <v>0</v>
      </c>
      <c r="F192" s="28">
        <f t="shared" si="19"/>
        <v>0</v>
      </c>
      <c r="G192" s="28"/>
      <c r="H192" s="28">
        <f t="shared" si="20"/>
        <v>0</v>
      </c>
      <c r="I192" s="28">
        <f t="shared" si="21"/>
        <v>0</v>
      </c>
      <c r="J192" s="28">
        <f t="shared" si="22"/>
        <v>0</v>
      </c>
      <c r="K192" s="30">
        <f t="shared" si="23"/>
        <v>0</v>
      </c>
    </row>
    <row r="193" spans="2:11" ht="13.5">
      <c r="B193" s="47" t="s">
        <v>4246</v>
      </c>
      <c r="C193" s="53"/>
      <c r="D193" s="52">
        <f>パクリタキセル!E193</f>
        <v>0</v>
      </c>
      <c r="E193" s="28">
        <f t="shared" si="18"/>
        <v>0</v>
      </c>
      <c r="F193" s="28">
        <f t="shared" si="19"/>
        <v>0</v>
      </c>
      <c r="G193" s="28"/>
      <c r="H193" s="28">
        <f t="shared" si="20"/>
        <v>0</v>
      </c>
      <c r="I193" s="28">
        <f t="shared" si="21"/>
        <v>0</v>
      </c>
      <c r="J193" s="28">
        <f t="shared" si="22"/>
        <v>0</v>
      </c>
      <c r="K193" s="30">
        <f t="shared" si="23"/>
        <v>0</v>
      </c>
    </row>
    <row r="194" spans="2:11" ht="13.5">
      <c r="B194" s="47" t="s">
        <v>4247</v>
      </c>
      <c r="C194" s="53"/>
      <c r="D194" s="52">
        <f>パクリタキセル!E194</f>
        <v>0</v>
      </c>
      <c r="E194" s="28">
        <f t="shared" si="18"/>
        <v>0</v>
      </c>
      <c r="F194" s="28">
        <f t="shared" si="19"/>
        <v>0</v>
      </c>
      <c r="G194" s="28"/>
      <c r="H194" s="28">
        <f t="shared" si="20"/>
        <v>0</v>
      </c>
      <c r="I194" s="28">
        <f t="shared" si="21"/>
        <v>0</v>
      </c>
      <c r="J194" s="28">
        <f t="shared" si="22"/>
        <v>0</v>
      </c>
      <c r="K194" s="30">
        <f t="shared" si="23"/>
        <v>0</v>
      </c>
    </row>
    <row r="195" spans="2:11" ht="13.5">
      <c r="B195" s="47" t="s">
        <v>4248</v>
      </c>
      <c r="C195" s="53"/>
      <c r="D195" s="52">
        <f>パクリタキセル!E195</f>
        <v>0</v>
      </c>
      <c r="E195" s="28">
        <f t="shared" si="18"/>
        <v>0</v>
      </c>
      <c r="F195" s="28">
        <f t="shared" si="19"/>
        <v>0</v>
      </c>
      <c r="G195" s="28"/>
      <c r="H195" s="28">
        <f t="shared" si="20"/>
        <v>0</v>
      </c>
      <c r="I195" s="28">
        <f t="shared" si="21"/>
        <v>0</v>
      </c>
      <c r="J195" s="28">
        <f t="shared" si="22"/>
        <v>0</v>
      </c>
      <c r="K195" s="30">
        <f t="shared" si="23"/>
        <v>0</v>
      </c>
    </row>
    <row r="196" spans="2:11" ht="13.5">
      <c r="B196" s="47" t="s">
        <v>4249</v>
      </c>
      <c r="C196" s="53"/>
      <c r="D196" s="52">
        <f>パクリタキセル!E196</f>
        <v>0</v>
      </c>
      <c r="E196" s="28">
        <f t="shared" si="18"/>
        <v>0</v>
      </c>
      <c r="F196" s="28">
        <f t="shared" si="19"/>
        <v>0</v>
      </c>
      <c r="G196" s="28"/>
      <c r="H196" s="28">
        <f t="shared" si="20"/>
        <v>0</v>
      </c>
      <c r="I196" s="28">
        <f t="shared" si="21"/>
        <v>0</v>
      </c>
      <c r="J196" s="28">
        <f t="shared" si="22"/>
        <v>0</v>
      </c>
      <c r="K196" s="30">
        <f t="shared" si="23"/>
        <v>0</v>
      </c>
    </row>
    <row r="197" spans="2:11" ht="13.5">
      <c r="B197" s="47" t="s">
        <v>4250</v>
      </c>
      <c r="C197" s="53"/>
      <c r="D197" s="52">
        <f>パクリタキセル!E197</f>
        <v>0</v>
      </c>
      <c r="E197" s="28">
        <f t="shared" si="18"/>
        <v>0</v>
      </c>
      <c r="F197" s="28">
        <f t="shared" si="19"/>
        <v>0</v>
      </c>
      <c r="G197" s="28"/>
      <c r="H197" s="28">
        <f t="shared" si="20"/>
        <v>0</v>
      </c>
      <c r="I197" s="28">
        <f t="shared" si="21"/>
        <v>0</v>
      </c>
      <c r="J197" s="28">
        <f t="shared" si="22"/>
        <v>0</v>
      </c>
      <c r="K197" s="30">
        <f t="shared" si="23"/>
        <v>0</v>
      </c>
    </row>
    <row r="198" spans="2:11" ht="13.5">
      <c r="B198" s="47" t="s">
        <v>4251</v>
      </c>
      <c r="C198" s="53"/>
      <c r="D198" s="52">
        <f>パクリタキセル!E198</f>
        <v>0</v>
      </c>
      <c r="E198" s="28">
        <f t="shared" si="18"/>
        <v>0</v>
      </c>
      <c r="F198" s="28">
        <f t="shared" si="19"/>
        <v>0</v>
      </c>
      <c r="G198" s="28"/>
      <c r="H198" s="28">
        <f t="shared" si="20"/>
        <v>0</v>
      </c>
      <c r="I198" s="28">
        <f t="shared" si="21"/>
        <v>0</v>
      </c>
      <c r="J198" s="28">
        <f t="shared" si="22"/>
        <v>0</v>
      </c>
      <c r="K198" s="30">
        <f t="shared" si="23"/>
        <v>0</v>
      </c>
    </row>
    <row r="199" spans="2:11" ht="13.5">
      <c r="B199" s="47" t="s">
        <v>4252</v>
      </c>
      <c r="C199" s="53"/>
      <c r="D199" s="52">
        <f>パクリタキセル!E199</f>
        <v>0</v>
      </c>
      <c r="E199" s="28">
        <f t="shared" si="18"/>
        <v>0</v>
      </c>
      <c r="F199" s="28">
        <f t="shared" si="19"/>
        <v>0</v>
      </c>
      <c r="G199" s="28"/>
      <c r="H199" s="28">
        <f t="shared" si="20"/>
        <v>0</v>
      </c>
      <c r="I199" s="28">
        <f t="shared" si="21"/>
        <v>0</v>
      </c>
      <c r="J199" s="28">
        <f t="shared" si="22"/>
        <v>0</v>
      </c>
      <c r="K199" s="30">
        <f t="shared" si="23"/>
        <v>0</v>
      </c>
    </row>
    <row r="200" spans="2:11" ht="13.5">
      <c r="B200" s="47" t="s">
        <v>4253</v>
      </c>
      <c r="C200" s="53"/>
      <c r="D200" s="52">
        <f>パクリタキセル!E200</f>
        <v>0</v>
      </c>
      <c r="E200" s="28">
        <f t="shared" si="18"/>
        <v>0</v>
      </c>
      <c r="F200" s="28">
        <f t="shared" si="19"/>
        <v>0</v>
      </c>
      <c r="G200" s="28"/>
      <c r="H200" s="28">
        <f t="shared" si="20"/>
        <v>0</v>
      </c>
      <c r="I200" s="28">
        <f t="shared" si="21"/>
        <v>0</v>
      </c>
      <c r="J200" s="28">
        <f t="shared" si="22"/>
        <v>0</v>
      </c>
      <c r="K200" s="30">
        <f t="shared" si="23"/>
        <v>0</v>
      </c>
    </row>
    <row r="201" spans="2:11" ht="13.5">
      <c r="B201" s="47" t="s">
        <v>4254</v>
      </c>
      <c r="C201" s="53"/>
      <c r="D201" s="52">
        <f>パクリタキセル!E201</f>
        <v>0</v>
      </c>
      <c r="E201" s="28">
        <f t="shared" si="18"/>
        <v>0</v>
      </c>
      <c r="F201" s="28">
        <f t="shared" si="19"/>
        <v>0</v>
      </c>
      <c r="G201" s="28"/>
      <c r="H201" s="28">
        <f t="shared" si="20"/>
        <v>0</v>
      </c>
      <c r="I201" s="28">
        <f t="shared" si="21"/>
        <v>0</v>
      </c>
      <c r="J201" s="28">
        <f t="shared" si="22"/>
        <v>0</v>
      </c>
      <c r="K201" s="30">
        <f t="shared" si="23"/>
        <v>0</v>
      </c>
    </row>
    <row r="202" spans="2:11" ht="13.5">
      <c r="B202" s="47" t="s">
        <v>4255</v>
      </c>
      <c r="C202" s="53"/>
      <c r="D202" s="52">
        <f>パクリタキセル!E202</f>
        <v>0</v>
      </c>
      <c r="E202" s="28">
        <f t="shared" si="18"/>
        <v>0</v>
      </c>
      <c r="F202" s="28">
        <f t="shared" si="19"/>
        <v>0</v>
      </c>
      <c r="G202" s="28"/>
      <c r="H202" s="28">
        <f t="shared" si="20"/>
        <v>0</v>
      </c>
      <c r="I202" s="28">
        <f t="shared" si="21"/>
        <v>0</v>
      </c>
      <c r="J202" s="28">
        <f t="shared" si="22"/>
        <v>0</v>
      </c>
      <c r="K202" s="30">
        <f t="shared" si="23"/>
        <v>0</v>
      </c>
    </row>
    <row r="203" spans="2:11" ht="13.5">
      <c r="B203" s="47" t="s">
        <v>4256</v>
      </c>
      <c r="C203" s="53"/>
      <c r="D203" s="52">
        <f>パクリタキセル!E203</f>
        <v>0</v>
      </c>
      <c r="E203" s="28">
        <f t="shared" si="18"/>
        <v>0</v>
      </c>
      <c r="F203" s="28">
        <f t="shared" si="19"/>
        <v>0</v>
      </c>
      <c r="G203" s="28"/>
      <c r="H203" s="28">
        <f t="shared" si="20"/>
        <v>0</v>
      </c>
      <c r="I203" s="28">
        <f t="shared" si="21"/>
        <v>0</v>
      </c>
      <c r="J203" s="28">
        <f t="shared" si="22"/>
        <v>0</v>
      </c>
      <c r="K203" s="30">
        <f t="shared" si="23"/>
        <v>0</v>
      </c>
    </row>
    <row r="204" spans="2:11" ht="13.5">
      <c r="B204" s="47" t="s">
        <v>4257</v>
      </c>
      <c r="C204" s="53"/>
      <c r="D204" s="52">
        <f>パクリタキセル!E204</f>
        <v>0</v>
      </c>
      <c r="E204" s="28">
        <f t="shared" si="18"/>
        <v>0</v>
      </c>
      <c r="F204" s="28">
        <f t="shared" si="19"/>
        <v>0</v>
      </c>
      <c r="G204" s="28"/>
      <c r="H204" s="28">
        <f t="shared" si="20"/>
        <v>0</v>
      </c>
      <c r="I204" s="28">
        <f t="shared" si="21"/>
        <v>0</v>
      </c>
      <c r="J204" s="28">
        <f t="shared" si="22"/>
        <v>0</v>
      </c>
      <c r="K204" s="30">
        <f t="shared" si="23"/>
        <v>0</v>
      </c>
    </row>
    <row r="205" spans="2:11" ht="13.5">
      <c r="B205" s="47" t="s">
        <v>4258</v>
      </c>
      <c r="C205" s="53"/>
      <c r="D205" s="52">
        <f>パクリタキセル!E205</f>
        <v>0</v>
      </c>
      <c r="E205" s="28">
        <f t="shared" si="18"/>
        <v>0</v>
      </c>
      <c r="F205" s="28">
        <f t="shared" si="19"/>
        <v>0</v>
      </c>
      <c r="G205" s="28"/>
      <c r="H205" s="28">
        <f t="shared" si="20"/>
        <v>0</v>
      </c>
      <c r="I205" s="28">
        <f t="shared" si="21"/>
        <v>0</v>
      </c>
      <c r="J205" s="28">
        <f t="shared" si="22"/>
        <v>0</v>
      </c>
      <c r="K205" s="30">
        <f t="shared" si="23"/>
        <v>0</v>
      </c>
    </row>
    <row r="206" spans="2:11" ht="13.5">
      <c r="B206" s="47" t="s">
        <v>4259</v>
      </c>
      <c r="C206" s="53"/>
      <c r="D206" s="52">
        <f>パクリタキセル!E206</f>
        <v>0</v>
      </c>
      <c r="E206" s="28">
        <f t="shared" si="18"/>
        <v>0</v>
      </c>
      <c r="F206" s="28">
        <f t="shared" si="19"/>
        <v>0</v>
      </c>
      <c r="G206" s="28"/>
      <c r="H206" s="28">
        <f t="shared" si="20"/>
        <v>0</v>
      </c>
      <c r="I206" s="28">
        <f t="shared" si="21"/>
        <v>0</v>
      </c>
      <c r="J206" s="28">
        <f t="shared" si="22"/>
        <v>0</v>
      </c>
      <c r="K206" s="30">
        <f t="shared" si="23"/>
        <v>0</v>
      </c>
    </row>
    <row r="207" spans="2:11" ht="13.5">
      <c r="B207" s="47" t="s">
        <v>4260</v>
      </c>
      <c r="C207" s="53"/>
      <c r="D207" s="52">
        <f>パクリタキセル!E207</f>
        <v>0</v>
      </c>
      <c r="E207" s="28">
        <f t="shared" si="18"/>
        <v>0</v>
      </c>
      <c r="F207" s="28">
        <f t="shared" si="19"/>
        <v>0</v>
      </c>
      <c r="G207" s="28"/>
      <c r="H207" s="28">
        <f t="shared" si="20"/>
        <v>0</v>
      </c>
      <c r="I207" s="28">
        <f t="shared" si="21"/>
        <v>0</v>
      </c>
      <c r="J207" s="28">
        <f t="shared" si="22"/>
        <v>0</v>
      </c>
      <c r="K207" s="30">
        <f t="shared" si="23"/>
        <v>0</v>
      </c>
    </row>
    <row r="208" spans="2:11" ht="13.5">
      <c r="B208" s="47" t="s">
        <v>4261</v>
      </c>
      <c r="C208" s="53"/>
      <c r="D208" s="52">
        <f>パクリタキセル!E208</f>
        <v>0</v>
      </c>
      <c r="E208" s="28">
        <f t="shared" si="18"/>
        <v>0</v>
      </c>
      <c r="F208" s="28">
        <f t="shared" si="19"/>
        <v>0</v>
      </c>
      <c r="G208" s="28"/>
      <c r="H208" s="28">
        <f t="shared" si="20"/>
        <v>0</v>
      </c>
      <c r="I208" s="28">
        <f t="shared" si="21"/>
        <v>0</v>
      </c>
      <c r="J208" s="28">
        <f t="shared" si="22"/>
        <v>0</v>
      </c>
      <c r="K208" s="30">
        <f t="shared" si="23"/>
        <v>0</v>
      </c>
    </row>
    <row r="209" spans="2:11" ht="13.5">
      <c r="B209" s="47" t="s">
        <v>4262</v>
      </c>
      <c r="C209" s="53"/>
      <c r="D209" s="52">
        <f>パクリタキセル!E209</f>
        <v>0</v>
      </c>
      <c r="E209" s="28">
        <f t="shared" si="18"/>
        <v>0</v>
      </c>
      <c r="F209" s="28">
        <f t="shared" si="19"/>
        <v>0</v>
      </c>
      <c r="G209" s="28"/>
      <c r="H209" s="28">
        <f t="shared" si="20"/>
        <v>0</v>
      </c>
      <c r="I209" s="28">
        <f t="shared" si="21"/>
        <v>0</v>
      </c>
      <c r="J209" s="28">
        <f t="shared" si="22"/>
        <v>0</v>
      </c>
      <c r="K209" s="30">
        <f t="shared" si="23"/>
        <v>0</v>
      </c>
    </row>
    <row r="210" spans="2:11" ht="13.5">
      <c r="B210" s="47" t="s">
        <v>4263</v>
      </c>
      <c r="C210" s="53"/>
      <c r="D210" s="52">
        <f>パクリタキセル!E210</f>
        <v>0</v>
      </c>
      <c r="E210" s="28">
        <f t="shared" si="18"/>
        <v>0</v>
      </c>
      <c r="F210" s="28">
        <f t="shared" si="19"/>
        <v>0</v>
      </c>
      <c r="G210" s="28"/>
      <c r="H210" s="28">
        <f t="shared" si="20"/>
        <v>0</v>
      </c>
      <c r="I210" s="28">
        <f t="shared" si="21"/>
        <v>0</v>
      </c>
      <c r="J210" s="28">
        <f t="shared" si="22"/>
        <v>0</v>
      </c>
      <c r="K210" s="30">
        <f t="shared" si="23"/>
        <v>0</v>
      </c>
    </row>
    <row r="211" spans="2:11" ht="13.5">
      <c r="B211" s="47" t="s">
        <v>4264</v>
      </c>
      <c r="C211" s="53"/>
      <c r="D211" s="52">
        <f>パクリタキセル!E211</f>
        <v>0</v>
      </c>
      <c r="E211" s="28">
        <f t="shared" si="18"/>
        <v>0</v>
      </c>
      <c r="F211" s="28">
        <f t="shared" si="19"/>
        <v>0</v>
      </c>
      <c r="G211" s="28"/>
      <c r="H211" s="28">
        <f t="shared" si="20"/>
        <v>0</v>
      </c>
      <c r="I211" s="28">
        <f t="shared" si="21"/>
        <v>0</v>
      </c>
      <c r="J211" s="28">
        <f t="shared" si="22"/>
        <v>0</v>
      </c>
      <c r="K211" s="30">
        <f t="shared" si="23"/>
        <v>0</v>
      </c>
    </row>
    <row r="212" spans="2:11" ht="13.5">
      <c r="B212" s="47" t="s">
        <v>4265</v>
      </c>
      <c r="C212" s="53"/>
      <c r="D212" s="52">
        <f>パクリタキセル!E212</f>
        <v>0</v>
      </c>
      <c r="E212" s="28">
        <f t="shared" si="18"/>
        <v>0</v>
      </c>
      <c r="F212" s="28">
        <f t="shared" si="19"/>
        <v>0</v>
      </c>
      <c r="G212" s="28"/>
      <c r="H212" s="28">
        <f t="shared" si="20"/>
        <v>0</v>
      </c>
      <c r="I212" s="28">
        <f t="shared" si="21"/>
        <v>0</v>
      </c>
      <c r="J212" s="28">
        <f t="shared" si="22"/>
        <v>0</v>
      </c>
      <c r="K212" s="30">
        <f t="shared" si="23"/>
        <v>0</v>
      </c>
    </row>
    <row r="213" spans="2:11" ht="13.5">
      <c r="B213" s="47" t="s">
        <v>4266</v>
      </c>
      <c r="C213" s="53"/>
      <c r="D213" s="52">
        <f>パクリタキセル!E213</f>
        <v>0</v>
      </c>
      <c r="E213" s="28">
        <f t="shared" si="18"/>
        <v>0</v>
      </c>
      <c r="F213" s="28">
        <f t="shared" si="19"/>
        <v>0</v>
      </c>
      <c r="G213" s="28"/>
      <c r="H213" s="28">
        <f t="shared" si="20"/>
        <v>0</v>
      </c>
      <c r="I213" s="28">
        <f t="shared" si="21"/>
        <v>0</v>
      </c>
      <c r="J213" s="28">
        <f t="shared" si="22"/>
        <v>0</v>
      </c>
      <c r="K213" s="30">
        <f t="shared" si="23"/>
        <v>0</v>
      </c>
    </row>
    <row r="214" spans="2:11" ht="13.5">
      <c r="B214" s="47" t="s">
        <v>4267</v>
      </c>
      <c r="C214" s="53"/>
      <c r="D214" s="52">
        <f>パクリタキセル!E214</f>
        <v>0</v>
      </c>
      <c r="E214" s="28">
        <f t="shared" si="18"/>
        <v>0</v>
      </c>
      <c r="F214" s="28">
        <f t="shared" si="19"/>
        <v>0</v>
      </c>
      <c r="G214" s="28"/>
      <c r="H214" s="28">
        <f t="shared" si="20"/>
        <v>0</v>
      </c>
      <c r="I214" s="28">
        <f t="shared" si="21"/>
        <v>0</v>
      </c>
      <c r="J214" s="28">
        <f t="shared" si="22"/>
        <v>0</v>
      </c>
      <c r="K214" s="30">
        <f t="shared" si="23"/>
        <v>0</v>
      </c>
    </row>
    <row r="215" spans="2:11" ht="13.5">
      <c r="B215" s="47" t="s">
        <v>4268</v>
      </c>
      <c r="C215" s="53"/>
      <c r="D215" s="52">
        <f>パクリタキセル!E215</f>
        <v>0</v>
      </c>
      <c r="E215" s="28">
        <f t="shared" si="18"/>
        <v>0</v>
      </c>
      <c r="F215" s="28">
        <f t="shared" si="19"/>
        <v>0</v>
      </c>
      <c r="G215" s="28"/>
      <c r="H215" s="28">
        <f t="shared" si="20"/>
        <v>0</v>
      </c>
      <c r="I215" s="28">
        <f t="shared" si="21"/>
        <v>0</v>
      </c>
      <c r="J215" s="28">
        <f t="shared" si="22"/>
        <v>0</v>
      </c>
      <c r="K215" s="30">
        <f t="shared" si="23"/>
        <v>0</v>
      </c>
    </row>
    <row r="216" spans="2:11" ht="13.5">
      <c r="B216" s="47" t="s">
        <v>4269</v>
      </c>
      <c r="C216" s="53"/>
      <c r="D216" s="52">
        <f>パクリタキセル!E216</f>
        <v>0</v>
      </c>
      <c r="E216" s="28">
        <f t="shared" si="18"/>
        <v>0</v>
      </c>
      <c r="F216" s="28">
        <f t="shared" si="19"/>
        <v>0</v>
      </c>
      <c r="G216" s="28"/>
      <c r="H216" s="28">
        <f t="shared" si="20"/>
        <v>0</v>
      </c>
      <c r="I216" s="28">
        <f t="shared" si="21"/>
        <v>0</v>
      </c>
      <c r="J216" s="28">
        <f t="shared" si="22"/>
        <v>0</v>
      </c>
      <c r="K216" s="30">
        <f t="shared" si="23"/>
        <v>0</v>
      </c>
    </row>
    <row r="217" spans="2:11" ht="13.5">
      <c r="B217" s="47" t="s">
        <v>4270</v>
      </c>
      <c r="C217" s="53"/>
      <c r="D217" s="52">
        <f>パクリタキセル!E217</f>
        <v>0</v>
      </c>
      <c r="E217" s="28">
        <f t="shared" si="18"/>
        <v>0</v>
      </c>
      <c r="F217" s="28">
        <f t="shared" si="19"/>
        <v>0</v>
      </c>
      <c r="G217" s="28"/>
      <c r="H217" s="28">
        <f t="shared" si="20"/>
        <v>0</v>
      </c>
      <c r="I217" s="28">
        <f t="shared" si="21"/>
        <v>0</v>
      </c>
      <c r="J217" s="28">
        <f t="shared" si="22"/>
        <v>0</v>
      </c>
      <c r="K217" s="30">
        <f t="shared" si="23"/>
        <v>0</v>
      </c>
    </row>
    <row r="218" spans="2:11" ht="13.5">
      <c r="B218" s="47" t="s">
        <v>4271</v>
      </c>
      <c r="C218" s="53"/>
      <c r="D218" s="52">
        <f>パクリタキセル!E218</f>
        <v>0</v>
      </c>
      <c r="E218" s="28">
        <f t="shared" si="18"/>
        <v>0</v>
      </c>
      <c r="F218" s="28">
        <f t="shared" si="19"/>
        <v>0</v>
      </c>
      <c r="G218" s="28"/>
      <c r="H218" s="28">
        <f t="shared" si="20"/>
        <v>0</v>
      </c>
      <c r="I218" s="28">
        <f t="shared" si="21"/>
        <v>0</v>
      </c>
      <c r="J218" s="28">
        <f t="shared" si="22"/>
        <v>0</v>
      </c>
      <c r="K218" s="30">
        <f t="shared" si="23"/>
        <v>0</v>
      </c>
    </row>
    <row r="219" spans="2:11" ht="13.5">
      <c r="B219" s="47" t="s">
        <v>4272</v>
      </c>
      <c r="C219" s="53"/>
      <c r="D219" s="52">
        <f>パクリタキセル!E219</f>
        <v>0</v>
      </c>
      <c r="E219" s="28">
        <f t="shared" si="18"/>
        <v>0</v>
      </c>
      <c r="F219" s="28">
        <f t="shared" si="19"/>
        <v>0</v>
      </c>
      <c r="G219" s="28"/>
      <c r="H219" s="28">
        <f t="shared" si="20"/>
        <v>0</v>
      </c>
      <c r="I219" s="28">
        <f t="shared" si="21"/>
        <v>0</v>
      </c>
      <c r="J219" s="28">
        <f t="shared" si="22"/>
        <v>0</v>
      </c>
      <c r="K219" s="30">
        <f t="shared" si="23"/>
        <v>0</v>
      </c>
    </row>
    <row r="220" spans="2:11" ht="13.5">
      <c r="B220" s="47" t="s">
        <v>4273</v>
      </c>
      <c r="C220" s="53"/>
      <c r="D220" s="52">
        <f>パクリタキセル!E220</f>
        <v>0</v>
      </c>
      <c r="E220" s="28">
        <f t="shared" si="18"/>
        <v>0</v>
      </c>
      <c r="F220" s="28">
        <f t="shared" si="19"/>
        <v>0</v>
      </c>
      <c r="G220" s="28"/>
      <c r="H220" s="28">
        <f t="shared" si="20"/>
        <v>0</v>
      </c>
      <c r="I220" s="28">
        <f t="shared" si="21"/>
        <v>0</v>
      </c>
      <c r="J220" s="28">
        <f t="shared" si="22"/>
        <v>0</v>
      </c>
      <c r="K220" s="30">
        <f t="shared" si="23"/>
        <v>0</v>
      </c>
    </row>
    <row r="221" spans="2:11" ht="13.5">
      <c r="B221" s="47" t="s">
        <v>4274</v>
      </c>
      <c r="C221" s="53"/>
      <c r="D221" s="52">
        <f>パクリタキセル!E221</f>
        <v>0</v>
      </c>
      <c r="E221" s="28">
        <f t="shared" si="18"/>
        <v>0</v>
      </c>
      <c r="F221" s="28">
        <f t="shared" si="19"/>
        <v>0</v>
      </c>
      <c r="G221" s="28"/>
      <c r="H221" s="28">
        <f t="shared" si="20"/>
        <v>0</v>
      </c>
      <c r="I221" s="28">
        <f t="shared" si="21"/>
        <v>0</v>
      </c>
      <c r="J221" s="28">
        <f t="shared" si="22"/>
        <v>0</v>
      </c>
      <c r="K221" s="30">
        <f t="shared" si="23"/>
        <v>0</v>
      </c>
    </row>
    <row r="222" spans="2:11" ht="13.5">
      <c r="B222" s="47" t="s">
        <v>4275</v>
      </c>
      <c r="C222" s="53"/>
      <c r="D222" s="52">
        <f>パクリタキセル!E222</f>
        <v>0</v>
      </c>
      <c r="E222" s="28">
        <f t="shared" si="18"/>
        <v>0</v>
      </c>
      <c r="F222" s="28">
        <f t="shared" si="19"/>
        <v>0</v>
      </c>
      <c r="G222" s="28"/>
      <c r="H222" s="28">
        <f t="shared" si="20"/>
        <v>0</v>
      </c>
      <c r="I222" s="28">
        <f t="shared" si="21"/>
        <v>0</v>
      </c>
      <c r="J222" s="28">
        <f t="shared" si="22"/>
        <v>0</v>
      </c>
      <c r="K222" s="30">
        <f t="shared" si="23"/>
        <v>0</v>
      </c>
    </row>
    <row r="223" spans="2:11" ht="13.5">
      <c r="B223" s="47" t="s">
        <v>4276</v>
      </c>
      <c r="C223" s="53"/>
      <c r="D223" s="52">
        <f>パクリタキセル!E223</f>
        <v>0</v>
      </c>
      <c r="E223" s="28">
        <f t="shared" si="18"/>
        <v>0</v>
      </c>
      <c r="F223" s="28">
        <f t="shared" si="19"/>
        <v>0</v>
      </c>
      <c r="G223" s="28"/>
      <c r="H223" s="28">
        <f t="shared" si="20"/>
        <v>0</v>
      </c>
      <c r="I223" s="28">
        <f t="shared" si="21"/>
        <v>0</v>
      </c>
      <c r="J223" s="28">
        <f t="shared" si="22"/>
        <v>0</v>
      </c>
      <c r="K223" s="30">
        <f t="shared" si="23"/>
        <v>0</v>
      </c>
    </row>
    <row r="224" spans="2:11" ht="13.5">
      <c r="B224" s="47" t="s">
        <v>4277</v>
      </c>
      <c r="C224" s="53"/>
      <c r="D224" s="52">
        <f>パクリタキセル!E224</f>
        <v>0</v>
      </c>
      <c r="E224" s="28">
        <f t="shared" si="18"/>
        <v>0</v>
      </c>
      <c r="F224" s="28">
        <f t="shared" si="19"/>
        <v>0</v>
      </c>
      <c r="G224" s="28"/>
      <c r="H224" s="28">
        <f t="shared" si="20"/>
        <v>0</v>
      </c>
      <c r="I224" s="28">
        <f t="shared" si="21"/>
        <v>0</v>
      </c>
      <c r="J224" s="28">
        <f t="shared" si="22"/>
        <v>0</v>
      </c>
      <c r="K224" s="30">
        <f t="shared" si="23"/>
        <v>0</v>
      </c>
    </row>
    <row r="225" spans="2:11" ht="13.5">
      <c r="B225" s="47" t="s">
        <v>4278</v>
      </c>
      <c r="C225" s="53"/>
      <c r="D225" s="52">
        <f>パクリタキセル!E225</f>
        <v>0</v>
      </c>
      <c r="E225" s="28">
        <f t="shared" si="18"/>
        <v>0</v>
      </c>
      <c r="F225" s="28">
        <f t="shared" si="19"/>
        <v>0</v>
      </c>
      <c r="G225" s="28"/>
      <c r="H225" s="28">
        <f t="shared" si="20"/>
        <v>0</v>
      </c>
      <c r="I225" s="28">
        <f t="shared" si="21"/>
        <v>0</v>
      </c>
      <c r="J225" s="28">
        <f t="shared" si="22"/>
        <v>0</v>
      </c>
      <c r="K225" s="30">
        <f t="shared" si="23"/>
        <v>0</v>
      </c>
    </row>
    <row r="226" spans="2:11" ht="13.5">
      <c r="B226" s="47" t="s">
        <v>4279</v>
      </c>
      <c r="C226" s="53"/>
      <c r="D226" s="52">
        <f>パクリタキセル!E226</f>
        <v>0</v>
      </c>
      <c r="E226" s="28">
        <f t="shared" si="18"/>
        <v>0</v>
      </c>
      <c r="F226" s="28">
        <f t="shared" si="19"/>
        <v>0</v>
      </c>
      <c r="G226" s="28"/>
      <c r="H226" s="28">
        <f t="shared" si="20"/>
        <v>0</v>
      </c>
      <c r="I226" s="28">
        <f t="shared" si="21"/>
        <v>0</v>
      </c>
      <c r="J226" s="28">
        <f t="shared" si="22"/>
        <v>0</v>
      </c>
      <c r="K226" s="30">
        <f t="shared" si="23"/>
        <v>0</v>
      </c>
    </row>
    <row r="227" spans="2:11" ht="13.5">
      <c r="B227" s="47" t="s">
        <v>4280</v>
      </c>
      <c r="C227" s="53"/>
      <c r="D227" s="52">
        <f>パクリタキセル!E227</f>
        <v>0</v>
      </c>
      <c r="E227" s="28">
        <f t="shared" si="18"/>
        <v>0</v>
      </c>
      <c r="F227" s="28">
        <f t="shared" si="19"/>
        <v>0</v>
      </c>
      <c r="G227" s="28"/>
      <c r="H227" s="28">
        <f t="shared" si="20"/>
        <v>0</v>
      </c>
      <c r="I227" s="28">
        <f t="shared" si="21"/>
        <v>0</v>
      </c>
      <c r="J227" s="28">
        <f t="shared" si="22"/>
        <v>0</v>
      </c>
      <c r="K227" s="30">
        <f t="shared" si="23"/>
        <v>0</v>
      </c>
    </row>
    <row r="228" spans="2:11" ht="13.5">
      <c r="B228" s="47" t="s">
        <v>4281</v>
      </c>
      <c r="C228" s="53"/>
      <c r="D228" s="52">
        <f>パクリタキセル!E228</f>
        <v>0</v>
      </c>
      <c r="E228" s="28">
        <f t="shared" si="18"/>
        <v>0</v>
      </c>
      <c r="F228" s="28">
        <f t="shared" si="19"/>
        <v>0</v>
      </c>
      <c r="G228" s="28"/>
      <c r="H228" s="28">
        <f t="shared" si="20"/>
        <v>0</v>
      </c>
      <c r="I228" s="28">
        <f t="shared" si="21"/>
        <v>0</v>
      </c>
      <c r="J228" s="28">
        <f t="shared" si="22"/>
        <v>0</v>
      </c>
      <c r="K228" s="30">
        <f t="shared" si="23"/>
        <v>0</v>
      </c>
    </row>
    <row r="229" spans="2:11" ht="13.5">
      <c r="B229" s="47" t="s">
        <v>4282</v>
      </c>
      <c r="C229" s="53"/>
      <c r="D229" s="52">
        <f>パクリタキセル!E229</f>
        <v>0</v>
      </c>
      <c r="E229" s="28">
        <f t="shared" si="18"/>
        <v>0</v>
      </c>
      <c r="F229" s="28">
        <f t="shared" si="19"/>
        <v>0</v>
      </c>
      <c r="G229" s="28"/>
      <c r="H229" s="28">
        <f t="shared" si="20"/>
        <v>0</v>
      </c>
      <c r="I229" s="28">
        <f t="shared" si="21"/>
        <v>0</v>
      </c>
      <c r="J229" s="28">
        <f t="shared" si="22"/>
        <v>0</v>
      </c>
      <c r="K229" s="30">
        <f t="shared" si="23"/>
        <v>0</v>
      </c>
    </row>
    <row r="230" spans="2:11" ht="13.5">
      <c r="B230" s="47" t="s">
        <v>4283</v>
      </c>
      <c r="C230" s="53"/>
      <c r="D230" s="52">
        <f>パクリタキセル!E230</f>
        <v>0</v>
      </c>
      <c r="E230" s="28">
        <f t="shared" si="18"/>
        <v>0</v>
      </c>
      <c r="F230" s="28">
        <f t="shared" si="19"/>
        <v>0</v>
      </c>
      <c r="G230" s="28"/>
      <c r="H230" s="28">
        <f t="shared" si="20"/>
        <v>0</v>
      </c>
      <c r="I230" s="28">
        <f t="shared" si="21"/>
        <v>0</v>
      </c>
      <c r="J230" s="28">
        <f t="shared" si="22"/>
        <v>0</v>
      </c>
      <c r="K230" s="30">
        <f t="shared" si="23"/>
        <v>0</v>
      </c>
    </row>
    <row r="231" spans="2:11" ht="13.5">
      <c r="B231" s="47" t="s">
        <v>4284</v>
      </c>
      <c r="C231" s="53"/>
      <c r="D231" s="52">
        <f>パクリタキセル!E231</f>
        <v>0</v>
      </c>
      <c r="E231" s="28">
        <f t="shared" si="18"/>
        <v>0</v>
      </c>
      <c r="F231" s="28">
        <f t="shared" si="19"/>
        <v>0</v>
      </c>
      <c r="G231" s="28"/>
      <c r="H231" s="28">
        <f t="shared" si="20"/>
        <v>0</v>
      </c>
      <c r="I231" s="28">
        <f t="shared" si="21"/>
        <v>0</v>
      </c>
      <c r="J231" s="28">
        <f t="shared" si="22"/>
        <v>0</v>
      </c>
      <c r="K231" s="30">
        <f t="shared" si="23"/>
        <v>0</v>
      </c>
    </row>
    <row r="232" spans="2:11" ht="13.5">
      <c r="B232" s="47" t="s">
        <v>4285</v>
      </c>
      <c r="C232" s="53"/>
      <c r="D232" s="52">
        <f>パクリタキセル!E232</f>
        <v>0</v>
      </c>
      <c r="E232" s="28">
        <f t="shared" si="18"/>
        <v>0</v>
      </c>
      <c r="F232" s="28">
        <f t="shared" si="19"/>
        <v>0</v>
      </c>
      <c r="G232" s="28"/>
      <c r="H232" s="28">
        <f t="shared" si="20"/>
        <v>0</v>
      </c>
      <c r="I232" s="28">
        <f t="shared" si="21"/>
        <v>0</v>
      </c>
      <c r="J232" s="28">
        <f t="shared" si="22"/>
        <v>0</v>
      </c>
      <c r="K232" s="30">
        <f t="shared" si="23"/>
        <v>0</v>
      </c>
    </row>
    <row r="233" spans="2:11" ht="13.5">
      <c r="B233" s="47" t="s">
        <v>4286</v>
      </c>
      <c r="C233" s="53"/>
      <c r="D233" s="52">
        <f>パクリタキセル!E233</f>
        <v>0</v>
      </c>
      <c r="E233" s="28">
        <f t="shared" si="18"/>
        <v>0</v>
      </c>
      <c r="F233" s="28">
        <f t="shared" si="19"/>
        <v>0</v>
      </c>
      <c r="G233" s="28"/>
      <c r="H233" s="28">
        <f t="shared" si="20"/>
        <v>0</v>
      </c>
      <c r="I233" s="28">
        <f t="shared" si="21"/>
        <v>0</v>
      </c>
      <c r="J233" s="28">
        <f t="shared" si="22"/>
        <v>0</v>
      </c>
      <c r="K233" s="30">
        <f t="shared" si="23"/>
        <v>0</v>
      </c>
    </row>
    <row r="234" spans="2:11" ht="13.5">
      <c r="B234" s="47" t="s">
        <v>4287</v>
      </c>
      <c r="C234" s="53"/>
      <c r="D234" s="52">
        <f>パクリタキセル!E234</f>
        <v>0</v>
      </c>
      <c r="E234" s="28">
        <f t="shared" si="18"/>
        <v>0</v>
      </c>
      <c r="F234" s="28">
        <f t="shared" si="19"/>
        <v>0</v>
      </c>
      <c r="G234" s="28"/>
      <c r="H234" s="28">
        <f t="shared" si="20"/>
        <v>0</v>
      </c>
      <c r="I234" s="28">
        <f t="shared" si="21"/>
        <v>0</v>
      </c>
      <c r="J234" s="28">
        <f t="shared" si="22"/>
        <v>0</v>
      </c>
      <c r="K234" s="30">
        <f t="shared" si="23"/>
        <v>0</v>
      </c>
    </row>
    <row r="235" spans="2:11" ht="13.5">
      <c r="B235" s="47" t="s">
        <v>4288</v>
      </c>
      <c r="C235" s="53"/>
      <c r="D235" s="52">
        <f>パクリタキセル!E235</f>
        <v>0</v>
      </c>
      <c r="E235" s="28">
        <f t="shared" si="18"/>
        <v>0</v>
      </c>
      <c r="F235" s="28">
        <f t="shared" si="19"/>
        <v>0</v>
      </c>
      <c r="G235" s="28"/>
      <c r="H235" s="28">
        <f t="shared" si="20"/>
        <v>0</v>
      </c>
      <c r="I235" s="28">
        <f t="shared" si="21"/>
        <v>0</v>
      </c>
      <c r="J235" s="28">
        <f t="shared" si="22"/>
        <v>0</v>
      </c>
      <c r="K235" s="30">
        <f t="shared" si="23"/>
        <v>0</v>
      </c>
    </row>
    <row r="236" spans="2:11" ht="13.5">
      <c r="B236" s="47" t="s">
        <v>4289</v>
      </c>
      <c r="C236" s="53"/>
      <c r="D236" s="52">
        <f>パクリタキセル!E236</f>
        <v>0</v>
      </c>
      <c r="E236" s="28">
        <f t="shared" si="18"/>
        <v>0</v>
      </c>
      <c r="F236" s="28">
        <f t="shared" si="19"/>
        <v>0</v>
      </c>
      <c r="G236" s="28"/>
      <c r="H236" s="28">
        <f t="shared" si="20"/>
        <v>0</v>
      </c>
      <c r="I236" s="28">
        <f t="shared" si="21"/>
        <v>0</v>
      </c>
      <c r="J236" s="28">
        <f t="shared" si="22"/>
        <v>0</v>
      </c>
      <c r="K236" s="30">
        <f t="shared" si="23"/>
        <v>0</v>
      </c>
    </row>
    <row r="237" spans="2:11" ht="13.5">
      <c r="B237" s="47" t="s">
        <v>4290</v>
      </c>
      <c r="C237" s="53"/>
      <c r="D237" s="52">
        <f>パクリタキセル!E237</f>
        <v>0</v>
      </c>
      <c r="E237" s="28">
        <f t="shared" si="18"/>
        <v>0</v>
      </c>
      <c r="F237" s="28">
        <f t="shared" si="19"/>
        <v>0</v>
      </c>
      <c r="G237" s="28"/>
      <c r="H237" s="28">
        <f t="shared" si="20"/>
        <v>0</v>
      </c>
      <c r="I237" s="28">
        <f t="shared" si="21"/>
        <v>0</v>
      </c>
      <c r="J237" s="28">
        <f t="shared" si="22"/>
        <v>0</v>
      </c>
      <c r="K237" s="30">
        <f t="shared" si="23"/>
        <v>0</v>
      </c>
    </row>
    <row r="238" spans="2:11" ht="13.5">
      <c r="B238" s="47" t="s">
        <v>4291</v>
      </c>
      <c r="C238" s="53"/>
      <c r="D238" s="52">
        <f>パクリタキセル!E238</f>
        <v>0</v>
      </c>
      <c r="E238" s="28">
        <f t="shared" si="18"/>
        <v>0</v>
      </c>
      <c r="F238" s="28">
        <f t="shared" si="19"/>
        <v>0</v>
      </c>
      <c r="G238" s="28"/>
      <c r="H238" s="28">
        <f t="shared" si="20"/>
        <v>0</v>
      </c>
      <c r="I238" s="28">
        <f t="shared" si="21"/>
        <v>0</v>
      </c>
      <c r="J238" s="28">
        <f t="shared" si="22"/>
        <v>0</v>
      </c>
      <c r="K238" s="30">
        <f t="shared" si="23"/>
        <v>0</v>
      </c>
    </row>
    <row r="239" spans="2:11" ht="13.5">
      <c r="B239" s="47" t="s">
        <v>4292</v>
      </c>
      <c r="C239" s="53"/>
      <c r="D239" s="52">
        <f>パクリタキセル!E239</f>
        <v>0</v>
      </c>
      <c r="E239" s="28">
        <f t="shared" si="18"/>
        <v>0</v>
      </c>
      <c r="F239" s="28">
        <f t="shared" si="19"/>
        <v>0</v>
      </c>
      <c r="G239" s="28"/>
      <c r="H239" s="28">
        <f t="shared" si="20"/>
        <v>0</v>
      </c>
      <c r="I239" s="28">
        <f t="shared" si="21"/>
        <v>0</v>
      </c>
      <c r="J239" s="28">
        <f t="shared" si="22"/>
        <v>0</v>
      </c>
      <c r="K239" s="30">
        <f t="shared" si="23"/>
        <v>0</v>
      </c>
    </row>
    <row r="240" spans="2:11" ht="13.5">
      <c r="B240" s="47" t="s">
        <v>4293</v>
      </c>
      <c r="C240" s="53"/>
      <c r="D240" s="52">
        <f>パクリタキセル!E240</f>
        <v>0</v>
      </c>
      <c r="E240" s="28">
        <f t="shared" si="18"/>
        <v>0</v>
      </c>
      <c r="F240" s="28">
        <f t="shared" si="19"/>
        <v>0</v>
      </c>
      <c r="G240" s="28"/>
      <c r="H240" s="28">
        <f t="shared" si="20"/>
        <v>0</v>
      </c>
      <c r="I240" s="28">
        <f t="shared" si="21"/>
        <v>0</v>
      </c>
      <c r="J240" s="28">
        <f t="shared" si="22"/>
        <v>0</v>
      </c>
      <c r="K240" s="30">
        <f t="shared" si="23"/>
        <v>0</v>
      </c>
    </row>
    <row r="241" spans="2:11" ht="13.5">
      <c r="B241" s="47" t="s">
        <v>4294</v>
      </c>
      <c r="C241" s="53"/>
      <c r="D241" s="52">
        <f>パクリタキセル!E241</f>
        <v>0</v>
      </c>
      <c r="E241" s="28">
        <f t="shared" si="18"/>
        <v>0</v>
      </c>
      <c r="F241" s="28">
        <f t="shared" si="19"/>
        <v>0</v>
      </c>
      <c r="G241" s="28"/>
      <c r="H241" s="28">
        <f t="shared" si="20"/>
        <v>0</v>
      </c>
      <c r="I241" s="28">
        <f t="shared" si="21"/>
        <v>0</v>
      </c>
      <c r="J241" s="28">
        <f t="shared" si="22"/>
        <v>0</v>
      </c>
      <c r="K241" s="30">
        <f t="shared" si="23"/>
        <v>0</v>
      </c>
    </row>
    <row r="242" spans="2:11" ht="13.5">
      <c r="B242" s="47" t="s">
        <v>4295</v>
      </c>
      <c r="C242" s="53"/>
      <c r="D242" s="52">
        <f>パクリタキセル!E242</f>
        <v>0</v>
      </c>
      <c r="E242" s="28">
        <f t="shared" si="18"/>
        <v>0</v>
      </c>
      <c r="F242" s="28">
        <f t="shared" si="19"/>
        <v>0</v>
      </c>
      <c r="G242" s="28"/>
      <c r="H242" s="28">
        <f t="shared" si="20"/>
        <v>0</v>
      </c>
      <c r="I242" s="28">
        <f t="shared" si="21"/>
        <v>0</v>
      </c>
      <c r="J242" s="28">
        <f t="shared" si="22"/>
        <v>0</v>
      </c>
      <c r="K242" s="30">
        <f t="shared" si="23"/>
        <v>0</v>
      </c>
    </row>
    <row r="243" spans="2:11" ht="13.5">
      <c r="B243" s="47" t="s">
        <v>4296</v>
      </c>
      <c r="C243" s="53"/>
      <c r="D243" s="52">
        <f>パクリタキセル!E243</f>
        <v>0</v>
      </c>
      <c r="E243" s="28">
        <f t="shared" si="18"/>
        <v>0</v>
      </c>
      <c r="F243" s="28">
        <f t="shared" si="19"/>
        <v>0</v>
      </c>
      <c r="G243" s="28"/>
      <c r="H243" s="28">
        <f t="shared" si="20"/>
        <v>0</v>
      </c>
      <c r="I243" s="28">
        <f t="shared" si="21"/>
        <v>0</v>
      </c>
      <c r="J243" s="28">
        <f t="shared" si="22"/>
        <v>0</v>
      </c>
      <c r="K243" s="30">
        <f t="shared" si="23"/>
        <v>0</v>
      </c>
    </row>
    <row r="244" spans="2:11" ht="13.5">
      <c r="B244" s="47" t="s">
        <v>4297</v>
      </c>
      <c r="C244" s="53"/>
      <c r="D244" s="52">
        <f>パクリタキセル!E244</f>
        <v>0</v>
      </c>
      <c r="E244" s="28">
        <f t="shared" si="18"/>
        <v>0</v>
      </c>
      <c r="F244" s="28">
        <f t="shared" si="19"/>
        <v>0</v>
      </c>
      <c r="G244" s="28"/>
      <c r="H244" s="28">
        <f t="shared" si="20"/>
        <v>0</v>
      </c>
      <c r="I244" s="28">
        <f t="shared" si="21"/>
        <v>0</v>
      </c>
      <c r="J244" s="28">
        <f t="shared" si="22"/>
        <v>0</v>
      </c>
      <c r="K244" s="30">
        <f t="shared" si="23"/>
        <v>0</v>
      </c>
    </row>
    <row r="245" spans="2:11" ht="13.5">
      <c r="B245" s="47" t="s">
        <v>4298</v>
      </c>
      <c r="C245" s="53"/>
      <c r="D245" s="52">
        <f>パクリタキセル!E245</f>
        <v>0</v>
      </c>
      <c r="E245" s="28">
        <f t="shared" si="18"/>
        <v>0</v>
      </c>
      <c r="F245" s="28">
        <f t="shared" si="19"/>
        <v>0</v>
      </c>
      <c r="G245" s="28"/>
      <c r="H245" s="28">
        <f t="shared" si="20"/>
        <v>0</v>
      </c>
      <c r="I245" s="28">
        <f t="shared" si="21"/>
        <v>0</v>
      </c>
      <c r="J245" s="28">
        <f t="shared" si="22"/>
        <v>0</v>
      </c>
      <c r="K245" s="30">
        <f t="shared" si="23"/>
        <v>0</v>
      </c>
    </row>
    <row r="246" spans="2:11" ht="13.5">
      <c r="B246" s="47" t="s">
        <v>4299</v>
      </c>
      <c r="C246" s="53"/>
      <c r="D246" s="52">
        <f>パクリタキセル!E246</f>
        <v>0</v>
      </c>
      <c r="E246" s="28">
        <f t="shared" si="18"/>
        <v>0</v>
      </c>
      <c r="F246" s="28">
        <f t="shared" si="19"/>
        <v>0</v>
      </c>
      <c r="G246" s="28"/>
      <c r="H246" s="28">
        <f t="shared" si="20"/>
        <v>0</v>
      </c>
      <c r="I246" s="28">
        <f t="shared" si="21"/>
        <v>0</v>
      </c>
      <c r="J246" s="28">
        <f t="shared" si="22"/>
        <v>0</v>
      </c>
      <c r="K246" s="30">
        <f t="shared" si="23"/>
        <v>0</v>
      </c>
    </row>
    <row r="247" spans="2:11" ht="13.5">
      <c r="B247" s="47" t="s">
        <v>4300</v>
      </c>
      <c r="C247" s="53"/>
      <c r="D247" s="52">
        <f>パクリタキセル!E247</f>
        <v>0</v>
      </c>
      <c r="E247" s="28">
        <f aca="true" t="shared" si="24" ref="E247:E310">IF(D247="","",IF(D247-F247*100&gt;0,ROUNDUP((D247-F247*100)/30,0),0))</f>
        <v>0</v>
      </c>
      <c r="F247" s="28">
        <f aca="true" t="shared" si="25" ref="F247:F310">IF(D247="","",IF(AND(60&lt;MOD(D247,100),MOD(D247,100)&lt;=100),ROUNDUP(D247/100,0),ROUNDDOWN(D247/100,0)))</f>
        <v>0</v>
      </c>
      <c r="G247" s="28"/>
      <c r="H247" s="28">
        <f aca="true" t="shared" si="26" ref="H247:H310">IF(D247="","",E247*$C$10+F247*$C$11+G247*$C$12)</f>
        <v>0</v>
      </c>
      <c r="I247" s="28">
        <f aca="true" t="shared" si="27" ref="I247:I310">IF(D247="","",H247-D247)</f>
        <v>0</v>
      </c>
      <c r="J247" s="28">
        <f aca="true" t="shared" si="28" ref="J247:J310">IF(D247="","",IF(D247&gt;0,($D$10/$C$10)*I247,0))</f>
        <v>0</v>
      </c>
      <c r="K247" s="30">
        <f aca="true" t="shared" si="29" ref="K247:K310">IF(D247="","",IF(D247&gt;0,I247*100/H247,0))</f>
        <v>0</v>
      </c>
    </row>
    <row r="248" spans="2:11" ht="13.5">
      <c r="B248" s="47" t="s">
        <v>4301</v>
      </c>
      <c r="C248" s="53"/>
      <c r="D248" s="52">
        <f>パクリタキセル!E248</f>
        <v>0</v>
      </c>
      <c r="E248" s="28">
        <f t="shared" si="24"/>
        <v>0</v>
      </c>
      <c r="F248" s="28">
        <f t="shared" si="25"/>
        <v>0</v>
      </c>
      <c r="G248" s="28"/>
      <c r="H248" s="28">
        <f t="shared" si="26"/>
        <v>0</v>
      </c>
      <c r="I248" s="28">
        <f t="shared" si="27"/>
        <v>0</v>
      </c>
      <c r="J248" s="28">
        <f t="shared" si="28"/>
        <v>0</v>
      </c>
      <c r="K248" s="30">
        <f t="shared" si="29"/>
        <v>0</v>
      </c>
    </row>
    <row r="249" spans="2:11" ht="13.5">
      <c r="B249" s="47" t="s">
        <v>4302</v>
      </c>
      <c r="C249" s="53"/>
      <c r="D249" s="52">
        <f>パクリタキセル!E249</f>
        <v>0</v>
      </c>
      <c r="E249" s="28">
        <f t="shared" si="24"/>
        <v>0</v>
      </c>
      <c r="F249" s="28">
        <f t="shared" si="25"/>
        <v>0</v>
      </c>
      <c r="G249" s="28"/>
      <c r="H249" s="28">
        <f t="shared" si="26"/>
        <v>0</v>
      </c>
      <c r="I249" s="28">
        <f t="shared" si="27"/>
        <v>0</v>
      </c>
      <c r="J249" s="28">
        <f t="shared" si="28"/>
        <v>0</v>
      </c>
      <c r="K249" s="30">
        <f t="shared" si="29"/>
        <v>0</v>
      </c>
    </row>
    <row r="250" spans="2:11" ht="13.5">
      <c r="B250" s="47" t="s">
        <v>4303</v>
      </c>
      <c r="C250" s="53"/>
      <c r="D250" s="52">
        <f>パクリタキセル!E250</f>
        <v>0</v>
      </c>
      <c r="E250" s="28">
        <f t="shared" si="24"/>
        <v>0</v>
      </c>
      <c r="F250" s="28">
        <f t="shared" si="25"/>
        <v>0</v>
      </c>
      <c r="G250" s="28"/>
      <c r="H250" s="28">
        <f t="shared" si="26"/>
        <v>0</v>
      </c>
      <c r="I250" s="28">
        <f t="shared" si="27"/>
        <v>0</v>
      </c>
      <c r="J250" s="28">
        <f t="shared" si="28"/>
        <v>0</v>
      </c>
      <c r="K250" s="30">
        <f t="shared" si="29"/>
        <v>0</v>
      </c>
    </row>
    <row r="251" spans="2:11" ht="13.5">
      <c r="B251" s="47" t="s">
        <v>4304</v>
      </c>
      <c r="C251" s="53"/>
      <c r="D251" s="52">
        <f>パクリタキセル!E251</f>
        <v>0</v>
      </c>
      <c r="E251" s="28">
        <f t="shared" si="24"/>
        <v>0</v>
      </c>
      <c r="F251" s="28">
        <f t="shared" si="25"/>
        <v>0</v>
      </c>
      <c r="G251" s="28"/>
      <c r="H251" s="28">
        <f t="shared" si="26"/>
        <v>0</v>
      </c>
      <c r="I251" s="28">
        <f t="shared" si="27"/>
        <v>0</v>
      </c>
      <c r="J251" s="28">
        <f t="shared" si="28"/>
        <v>0</v>
      </c>
      <c r="K251" s="30">
        <f t="shared" si="29"/>
        <v>0</v>
      </c>
    </row>
    <row r="252" spans="2:11" ht="13.5">
      <c r="B252" s="47" t="s">
        <v>4305</v>
      </c>
      <c r="C252" s="53"/>
      <c r="D252" s="52">
        <f>パクリタキセル!E252</f>
        <v>0</v>
      </c>
      <c r="E252" s="28">
        <f t="shared" si="24"/>
        <v>0</v>
      </c>
      <c r="F252" s="28">
        <f t="shared" si="25"/>
        <v>0</v>
      </c>
      <c r="G252" s="28"/>
      <c r="H252" s="28">
        <f t="shared" si="26"/>
        <v>0</v>
      </c>
      <c r="I252" s="28">
        <f t="shared" si="27"/>
        <v>0</v>
      </c>
      <c r="J252" s="28">
        <f t="shared" si="28"/>
        <v>0</v>
      </c>
      <c r="K252" s="30">
        <f t="shared" si="29"/>
        <v>0</v>
      </c>
    </row>
    <row r="253" spans="2:11" ht="13.5">
      <c r="B253" s="47" t="s">
        <v>4306</v>
      </c>
      <c r="C253" s="53"/>
      <c r="D253" s="52">
        <f>パクリタキセル!E253</f>
        <v>0</v>
      </c>
      <c r="E253" s="28">
        <f t="shared" si="24"/>
        <v>0</v>
      </c>
      <c r="F253" s="28">
        <f t="shared" si="25"/>
        <v>0</v>
      </c>
      <c r="G253" s="28"/>
      <c r="H253" s="28">
        <f t="shared" si="26"/>
        <v>0</v>
      </c>
      <c r="I253" s="28">
        <f t="shared" si="27"/>
        <v>0</v>
      </c>
      <c r="J253" s="28">
        <f t="shared" si="28"/>
        <v>0</v>
      </c>
      <c r="K253" s="30">
        <f t="shared" si="29"/>
        <v>0</v>
      </c>
    </row>
    <row r="254" spans="2:11" ht="13.5">
      <c r="B254" s="47" t="s">
        <v>4307</v>
      </c>
      <c r="C254" s="53"/>
      <c r="D254" s="52">
        <f>パクリタキセル!E254</f>
        <v>0</v>
      </c>
      <c r="E254" s="28">
        <f t="shared" si="24"/>
        <v>0</v>
      </c>
      <c r="F254" s="28">
        <f t="shared" si="25"/>
        <v>0</v>
      </c>
      <c r="G254" s="28"/>
      <c r="H254" s="28">
        <f t="shared" si="26"/>
        <v>0</v>
      </c>
      <c r="I254" s="28">
        <f t="shared" si="27"/>
        <v>0</v>
      </c>
      <c r="J254" s="28">
        <f t="shared" si="28"/>
        <v>0</v>
      </c>
      <c r="K254" s="30">
        <f t="shared" si="29"/>
        <v>0</v>
      </c>
    </row>
    <row r="255" spans="2:11" ht="13.5">
      <c r="B255" s="47" t="s">
        <v>4308</v>
      </c>
      <c r="C255" s="53"/>
      <c r="D255" s="52">
        <f>パクリタキセル!E255</f>
        <v>0</v>
      </c>
      <c r="E255" s="28">
        <f t="shared" si="24"/>
        <v>0</v>
      </c>
      <c r="F255" s="28">
        <f t="shared" si="25"/>
        <v>0</v>
      </c>
      <c r="G255" s="28"/>
      <c r="H255" s="28">
        <f t="shared" si="26"/>
        <v>0</v>
      </c>
      <c r="I255" s="28">
        <f t="shared" si="27"/>
        <v>0</v>
      </c>
      <c r="J255" s="28">
        <f t="shared" si="28"/>
        <v>0</v>
      </c>
      <c r="K255" s="30">
        <f t="shared" si="29"/>
        <v>0</v>
      </c>
    </row>
    <row r="256" spans="2:11" ht="13.5">
      <c r="B256" s="47" t="s">
        <v>4309</v>
      </c>
      <c r="C256" s="53"/>
      <c r="D256" s="52">
        <f>パクリタキセル!E256</f>
        <v>0</v>
      </c>
      <c r="E256" s="28">
        <f t="shared" si="24"/>
        <v>0</v>
      </c>
      <c r="F256" s="28">
        <f t="shared" si="25"/>
        <v>0</v>
      </c>
      <c r="G256" s="28"/>
      <c r="H256" s="28">
        <f t="shared" si="26"/>
        <v>0</v>
      </c>
      <c r="I256" s="28">
        <f t="shared" si="27"/>
        <v>0</v>
      </c>
      <c r="J256" s="28">
        <f t="shared" si="28"/>
        <v>0</v>
      </c>
      <c r="K256" s="30">
        <f t="shared" si="29"/>
        <v>0</v>
      </c>
    </row>
    <row r="257" spans="2:11" ht="13.5">
      <c r="B257" s="47" t="s">
        <v>4310</v>
      </c>
      <c r="C257" s="53"/>
      <c r="D257" s="52">
        <f>パクリタキセル!E257</f>
        <v>0</v>
      </c>
      <c r="E257" s="28">
        <f t="shared" si="24"/>
        <v>0</v>
      </c>
      <c r="F257" s="28">
        <f t="shared" si="25"/>
        <v>0</v>
      </c>
      <c r="G257" s="28"/>
      <c r="H257" s="28">
        <f t="shared" si="26"/>
        <v>0</v>
      </c>
      <c r="I257" s="28">
        <f t="shared" si="27"/>
        <v>0</v>
      </c>
      <c r="J257" s="28">
        <f t="shared" si="28"/>
        <v>0</v>
      </c>
      <c r="K257" s="30">
        <f t="shared" si="29"/>
        <v>0</v>
      </c>
    </row>
    <row r="258" spans="2:11" ht="13.5">
      <c r="B258" s="47" t="s">
        <v>4311</v>
      </c>
      <c r="C258" s="53"/>
      <c r="D258" s="52">
        <f>パクリタキセル!E258</f>
        <v>0</v>
      </c>
      <c r="E258" s="28">
        <f t="shared" si="24"/>
        <v>0</v>
      </c>
      <c r="F258" s="28">
        <f t="shared" si="25"/>
        <v>0</v>
      </c>
      <c r="G258" s="28"/>
      <c r="H258" s="28">
        <f t="shared" si="26"/>
        <v>0</v>
      </c>
      <c r="I258" s="28">
        <f t="shared" si="27"/>
        <v>0</v>
      </c>
      <c r="J258" s="28">
        <f t="shared" si="28"/>
        <v>0</v>
      </c>
      <c r="K258" s="30">
        <f t="shared" si="29"/>
        <v>0</v>
      </c>
    </row>
    <row r="259" spans="2:11" ht="13.5">
      <c r="B259" s="47" t="s">
        <v>4312</v>
      </c>
      <c r="C259" s="53"/>
      <c r="D259" s="52">
        <f>パクリタキセル!E259</f>
        <v>0</v>
      </c>
      <c r="E259" s="28">
        <f t="shared" si="24"/>
        <v>0</v>
      </c>
      <c r="F259" s="28">
        <f t="shared" si="25"/>
        <v>0</v>
      </c>
      <c r="G259" s="28"/>
      <c r="H259" s="28">
        <f t="shared" si="26"/>
        <v>0</v>
      </c>
      <c r="I259" s="28">
        <f t="shared" si="27"/>
        <v>0</v>
      </c>
      <c r="J259" s="28">
        <f t="shared" si="28"/>
        <v>0</v>
      </c>
      <c r="K259" s="30">
        <f t="shared" si="29"/>
        <v>0</v>
      </c>
    </row>
    <row r="260" spans="2:11" ht="13.5">
      <c r="B260" s="47" t="s">
        <v>4313</v>
      </c>
      <c r="C260" s="53"/>
      <c r="D260" s="52">
        <f>パクリタキセル!E260</f>
        <v>0</v>
      </c>
      <c r="E260" s="28">
        <f t="shared" si="24"/>
        <v>0</v>
      </c>
      <c r="F260" s="28">
        <f t="shared" si="25"/>
        <v>0</v>
      </c>
      <c r="G260" s="28"/>
      <c r="H260" s="28">
        <f t="shared" si="26"/>
        <v>0</v>
      </c>
      <c r="I260" s="28">
        <f t="shared" si="27"/>
        <v>0</v>
      </c>
      <c r="J260" s="28">
        <f t="shared" si="28"/>
        <v>0</v>
      </c>
      <c r="K260" s="30">
        <f t="shared" si="29"/>
        <v>0</v>
      </c>
    </row>
    <row r="261" spans="2:11" ht="13.5">
      <c r="B261" s="47" t="s">
        <v>4314</v>
      </c>
      <c r="C261" s="53"/>
      <c r="D261" s="52">
        <f>パクリタキセル!E261</f>
        <v>0</v>
      </c>
      <c r="E261" s="28">
        <f t="shared" si="24"/>
        <v>0</v>
      </c>
      <c r="F261" s="28">
        <f t="shared" si="25"/>
        <v>0</v>
      </c>
      <c r="G261" s="28"/>
      <c r="H261" s="28">
        <f t="shared" si="26"/>
        <v>0</v>
      </c>
      <c r="I261" s="28">
        <f t="shared" si="27"/>
        <v>0</v>
      </c>
      <c r="J261" s="28">
        <f t="shared" si="28"/>
        <v>0</v>
      </c>
      <c r="K261" s="30">
        <f t="shared" si="29"/>
        <v>0</v>
      </c>
    </row>
    <row r="262" spans="2:11" ht="13.5">
      <c r="B262" s="47" t="s">
        <v>4315</v>
      </c>
      <c r="C262" s="53"/>
      <c r="D262" s="52">
        <f>パクリタキセル!E262</f>
        <v>0</v>
      </c>
      <c r="E262" s="28">
        <f t="shared" si="24"/>
        <v>0</v>
      </c>
      <c r="F262" s="28">
        <f t="shared" si="25"/>
        <v>0</v>
      </c>
      <c r="G262" s="28"/>
      <c r="H262" s="28">
        <f t="shared" si="26"/>
        <v>0</v>
      </c>
      <c r="I262" s="28">
        <f t="shared" si="27"/>
        <v>0</v>
      </c>
      <c r="J262" s="28">
        <f t="shared" si="28"/>
        <v>0</v>
      </c>
      <c r="K262" s="30">
        <f t="shared" si="29"/>
        <v>0</v>
      </c>
    </row>
    <row r="263" spans="2:11" ht="13.5">
      <c r="B263" s="47" t="s">
        <v>4316</v>
      </c>
      <c r="C263" s="53"/>
      <c r="D263" s="52">
        <f>パクリタキセル!E263</f>
        <v>0</v>
      </c>
      <c r="E263" s="28">
        <f t="shared" si="24"/>
        <v>0</v>
      </c>
      <c r="F263" s="28">
        <f t="shared" si="25"/>
        <v>0</v>
      </c>
      <c r="G263" s="28"/>
      <c r="H263" s="28">
        <f t="shared" si="26"/>
        <v>0</v>
      </c>
      <c r="I263" s="28">
        <f t="shared" si="27"/>
        <v>0</v>
      </c>
      <c r="J263" s="28">
        <f t="shared" si="28"/>
        <v>0</v>
      </c>
      <c r="K263" s="30">
        <f t="shared" si="29"/>
        <v>0</v>
      </c>
    </row>
    <row r="264" spans="2:11" ht="13.5">
      <c r="B264" s="47" t="s">
        <v>4317</v>
      </c>
      <c r="C264" s="53"/>
      <c r="D264" s="52">
        <f>パクリタキセル!E264</f>
        <v>0</v>
      </c>
      <c r="E264" s="28">
        <f t="shared" si="24"/>
        <v>0</v>
      </c>
      <c r="F264" s="28">
        <f t="shared" si="25"/>
        <v>0</v>
      </c>
      <c r="G264" s="28"/>
      <c r="H264" s="28">
        <f t="shared" si="26"/>
        <v>0</v>
      </c>
      <c r="I264" s="28">
        <f t="shared" si="27"/>
        <v>0</v>
      </c>
      <c r="J264" s="28">
        <f t="shared" si="28"/>
        <v>0</v>
      </c>
      <c r="K264" s="30">
        <f t="shared" si="29"/>
        <v>0</v>
      </c>
    </row>
    <row r="265" spans="2:11" ht="13.5">
      <c r="B265" s="47" t="s">
        <v>4318</v>
      </c>
      <c r="C265" s="53"/>
      <c r="D265" s="52">
        <f>パクリタキセル!E265</f>
        <v>0</v>
      </c>
      <c r="E265" s="28">
        <f t="shared" si="24"/>
        <v>0</v>
      </c>
      <c r="F265" s="28">
        <f t="shared" si="25"/>
        <v>0</v>
      </c>
      <c r="G265" s="28"/>
      <c r="H265" s="28">
        <f t="shared" si="26"/>
        <v>0</v>
      </c>
      <c r="I265" s="28">
        <f t="shared" si="27"/>
        <v>0</v>
      </c>
      <c r="J265" s="28">
        <f t="shared" si="28"/>
        <v>0</v>
      </c>
      <c r="K265" s="30">
        <f t="shared" si="29"/>
        <v>0</v>
      </c>
    </row>
    <row r="266" spans="2:11" ht="13.5">
      <c r="B266" s="47" t="s">
        <v>4319</v>
      </c>
      <c r="C266" s="53"/>
      <c r="D266" s="52">
        <f>パクリタキセル!E266</f>
        <v>0</v>
      </c>
      <c r="E266" s="28">
        <f t="shared" si="24"/>
        <v>0</v>
      </c>
      <c r="F266" s="28">
        <f t="shared" si="25"/>
        <v>0</v>
      </c>
      <c r="G266" s="28"/>
      <c r="H266" s="28">
        <f t="shared" si="26"/>
        <v>0</v>
      </c>
      <c r="I266" s="28">
        <f t="shared" si="27"/>
        <v>0</v>
      </c>
      <c r="J266" s="28">
        <f t="shared" si="28"/>
        <v>0</v>
      </c>
      <c r="K266" s="30">
        <f t="shared" si="29"/>
        <v>0</v>
      </c>
    </row>
    <row r="267" spans="2:11" ht="13.5">
      <c r="B267" s="47" t="s">
        <v>4320</v>
      </c>
      <c r="C267" s="53"/>
      <c r="D267" s="52">
        <f>パクリタキセル!E267</f>
        <v>0</v>
      </c>
      <c r="E267" s="28">
        <f t="shared" si="24"/>
        <v>0</v>
      </c>
      <c r="F267" s="28">
        <f t="shared" si="25"/>
        <v>0</v>
      </c>
      <c r="G267" s="28"/>
      <c r="H267" s="28">
        <f t="shared" si="26"/>
        <v>0</v>
      </c>
      <c r="I267" s="28">
        <f t="shared" si="27"/>
        <v>0</v>
      </c>
      <c r="J267" s="28">
        <f t="shared" si="28"/>
        <v>0</v>
      </c>
      <c r="K267" s="30">
        <f t="shared" si="29"/>
        <v>0</v>
      </c>
    </row>
    <row r="268" spans="2:11" ht="13.5">
      <c r="B268" s="47" t="s">
        <v>4321</v>
      </c>
      <c r="C268" s="53"/>
      <c r="D268" s="52">
        <f>パクリタキセル!E268</f>
        <v>0</v>
      </c>
      <c r="E268" s="28">
        <f t="shared" si="24"/>
        <v>0</v>
      </c>
      <c r="F268" s="28">
        <f t="shared" si="25"/>
        <v>0</v>
      </c>
      <c r="G268" s="28"/>
      <c r="H268" s="28">
        <f t="shared" si="26"/>
        <v>0</v>
      </c>
      <c r="I268" s="28">
        <f t="shared" si="27"/>
        <v>0</v>
      </c>
      <c r="J268" s="28">
        <f t="shared" si="28"/>
        <v>0</v>
      </c>
      <c r="K268" s="30">
        <f t="shared" si="29"/>
        <v>0</v>
      </c>
    </row>
    <row r="269" spans="2:11" ht="13.5">
      <c r="B269" s="47" t="s">
        <v>4322</v>
      </c>
      <c r="C269" s="53"/>
      <c r="D269" s="52">
        <f>パクリタキセル!E269</f>
        <v>0</v>
      </c>
      <c r="E269" s="28">
        <f t="shared" si="24"/>
        <v>0</v>
      </c>
      <c r="F269" s="28">
        <f t="shared" si="25"/>
        <v>0</v>
      </c>
      <c r="G269" s="28"/>
      <c r="H269" s="28">
        <f t="shared" si="26"/>
        <v>0</v>
      </c>
      <c r="I269" s="28">
        <f t="shared" si="27"/>
        <v>0</v>
      </c>
      <c r="J269" s="28">
        <f t="shared" si="28"/>
        <v>0</v>
      </c>
      <c r="K269" s="30">
        <f t="shared" si="29"/>
        <v>0</v>
      </c>
    </row>
    <row r="270" spans="2:11" ht="13.5">
      <c r="B270" s="47" t="s">
        <v>4323</v>
      </c>
      <c r="C270" s="53"/>
      <c r="D270" s="52">
        <f>パクリタキセル!E270</f>
        <v>0</v>
      </c>
      <c r="E270" s="28">
        <f t="shared" si="24"/>
        <v>0</v>
      </c>
      <c r="F270" s="28">
        <f t="shared" si="25"/>
        <v>0</v>
      </c>
      <c r="G270" s="28"/>
      <c r="H270" s="28">
        <f t="shared" si="26"/>
        <v>0</v>
      </c>
      <c r="I270" s="28">
        <f t="shared" si="27"/>
        <v>0</v>
      </c>
      <c r="J270" s="28">
        <f t="shared" si="28"/>
        <v>0</v>
      </c>
      <c r="K270" s="30">
        <f t="shared" si="29"/>
        <v>0</v>
      </c>
    </row>
    <row r="271" spans="2:11" ht="13.5">
      <c r="B271" s="47" t="s">
        <v>4324</v>
      </c>
      <c r="C271" s="53"/>
      <c r="D271" s="52">
        <f>パクリタキセル!E271</f>
        <v>0</v>
      </c>
      <c r="E271" s="28">
        <f t="shared" si="24"/>
        <v>0</v>
      </c>
      <c r="F271" s="28">
        <f t="shared" si="25"/>
        <v>0</v>
      </c>
      <c r="G271" s="28"/>
      <c r="H271" s="28">
        <f t="shared" si="26"/>
        <v>0</v>
      </c>
      <c r="I271" s="28">
        <f t="shared" si="27"/>
        <v>0</v>
      </c>
      <c r="J271" s="28">
        <f t="shared" si="28"/>
        <v>0</v>
      </c>
      <c r="K271" s="30">
        <f t="shared" si="29"/>
        <v>0</v>
      </c>
    </row>
    <row r="272" spans="2:11" ht="13.5">
      <c r="B272" s="47" t="s">
        <v>4325</v>
      </c>
      <c r="C272" s="53"/>
      <c r="D272" s="52">
        <f>パクリタキセル!E272</f>
        <v>0</v>
      </c>
      <c r="E272" s="28">
        <f t="shared" si="24"/>
        <v>0</v>
      </c>
      <c r="F272" s="28">
        <f t="shared" si="25"/>
        <v>0</v>
      </c>
      <c r="G272" s="28"/>
      <c r="H272" s="28">
        <f t="shared" si="26"/>
        <v>0</v>
      </c>
      <c r="I272" s="28">
        <f t="shared" si="27"/>
        <v>0</v>
      </c>
      <c r="J272" s="28">
        <f t="shared" si="28"/>
        <v>0</v>
      </c>
      <c r="K272" s="30">
        <f t="shared" si="29"/>
        <v>0</v>
      </c>
    </row>
    <row r="273" spans="2:11" ht="13.5">
      <c r="B273" s="47" t="s">
        <v>4326</v>
      </c>
      <c r="C273" s="53"/>
      <c r="D273" s="52">
        <f>パクリタキセル!E273</f>
        <v>0</v>
      </c>
      <c r="E273" s="28">
        <f t="shared" si="24"/>
        <v>0</v>
      </c>
      <c r="F273" s="28">
        <f t="shared" si="25"/>
        <v>0</v>
      </c>
      <c r="G273" s="28"/>
      <c r="H273" s="28">
        <f t="shared" si="26"/>
        <v>0</v>
      </c>
      <c r="I273" s="28">
        <f t="shared" si="27"/>
        <v>0</v>
      </c>
      <c r="J273" s="28">
        <f t="shared" si="28"/>
        <v>0</v>
      </c>
      <c r="K273" s="30">
        <f t="shared" si="29"/>
        <v>0</v>
      </c>
    </row>
    <row r="274" spans="2:11" ht="13.5">
      <c r="B274" s="47" t="s">
        <v>4327</v>
      </c>
      <c r="C274" s="53"/>
      <c r="D274" s="52">
        <f>パクリタキセル!E274</f>
        <v>0</v>
      </c>
      <c r="E274" s="28">
        <f t="shared" si="24"/>
        <v>0</v>
      </c>
      <c r="F274" s="28">
        <f t="shared" si="25"/>
        <v>0</v>
      </c>
      <c r="G274" s="28"/>
      <c r="H274" s="28">
        <f t="shared" si="26"/>
        <v>0</v>
      </c>
      <c r="I274" s="28">
        <f t="shared" si="27"/>
        <v>0</v>
      </c>
      <c r="J274" s="28">
        <f t="shared" si="28"/>
        <v>0</v>
      </c>
      <c r="K274" s="30">
        <f t="shared" si="29"/>
        <v>0</v>
      </c>
    </row>
    <row r="275" spans="2:11" ht="13.5">
      <c r="B275" s="47" t="s">
        <v>4328</v>
      </c>
      <c r="C275" s="53"/>
      <c r="D275" s="52">
        <f>パクリタキセル!E275</f>
        <v>0</v>
      </c>
      <c r="E275" s="28">
        <f t="shared" si="24"/>
        <v>0</v>
      </c>
      <c r="F275" s="28">
        <f t="shared" si="25"/>
        <v>0</v>
      </c>
      <c r="G275" s="28"/>
      <c r="H275" s="28">
        <f t="shared" si="26"/>
        <v>0</v>
      </c>
      <c r="I275" s="28">
        <f t="shared" si="27"/>
        <v>0</v>
      </c>
      <c r="J275" s="28">
        <f t="shared" si="28"/>
        <v>0</v>
      </c>
      <c r="K275" s="30">
        <f t="shared" si="29"/>
        <v>0</v>
      </c>
    </row>
    <row r="276" spans="2:11" ht="13.5">
      <c r="B276" s="47" t="s">
        <v>4329</v>
      </c>
      <c r="C276" s="53"/>
      <c r="D276" s="52">
        <f>パクリタキセル!E276</f>
        <v>0</v>
      </c>
      <c r="E276" s="28">
        <f t="shared" si="24"/>
        <v>0</v>
      </c>
      <c r="F276" s="28">
        <f t="shared" si="25"/>
        <v>0</v>
      </c>
      <c r="G276" s="28"/>
      <c r="H276" s="28">
        <f t="shared" si="26"/>
        <v>0</v>
      </c>
      <c r="I276" s="28">
        <f t="shared" si="27"/>
        <v>0</v>
      </c>
      <c r="J276" s="28">
        <f t="shared" si="28"/>
        <v>0</v>
      </c>
      <c r="K276" s="30">
        <f t="shared" si="29"/>
        <v>0</v>
      </c>
    </row>
    <row r="277" spans="2:11" ht="13.5">
      <c r="B277" s="47" t="s">
        <v>4330</v>
      </c>
      <c r="C277" s="53"/>
      <c r="D277" s="52">
        <f>パクリタキセル!E277</f>
        <v>0</v>
      </c>
      <c r="E277" s="28">
        <f t="shared" si="24"/>
        <v>0</v>
      </c>
      <c r="F277" s="28">
        <f t="shared" si="25"/>
        <v>0</v>
      </c>
      <c r="G277" s="28"/>
      <c r="H277" s="28">
        <f t="shared" si="26"/>
        <v>0</v>
      </c>
      <c r="I277" s="28">
        <f t="shared" si="27"/>
        <v>0</v>
      </c>
      <c r="J277" s="28">
        <f t="shared" si="28"/>
        <v>0</v>
      </c>
      <c r="K277" s="30">
        <f t="shared" si="29"/>
        <v>0</v>
      </c>
    </row>
    <row r="278" spans="2:11" ht="13.5">
      <c r="B278" s="47" t="s">
        <v>4331</v>
      </c>
      <c r="C278" s="53"/>
      <c r="D278" s="52">
        <f>パクリタキセル!E278</f>
        <v>0</v>
      </c>
      <c r="E278" s="28">
        <f t="shared" si="24"/>
        <v>0</v>
      </c>
      <c r="F278" s="28">
        <f t="shared" si="25"/>
        <v>0</v>
      </c>
      <c r="G278" s="28"/>
      <c r="H278" s="28">
        <f t="shared" si="26"/>
        <v>0</v>
      </c>
      <c r="I278" s="28">
        <f t="shared" si="27"/>
        <v>0</v>
      </c>
      <c r="J278" s="28">
        <f t="shared" si="28"/>
        <v>0</v>
      </c>
      <c r="K278" s="30">
        <f t="shared" si="29"/>
        <v>0</v>
      </c>
    </row>
    <row r="279" spans="2:11" ht="13.5">
      <c r="B279" s="47" t="s">
        <v>4332</v>
      </c>
      <c r="C279" s="53"/>
      <c r="D279" s="52">
        <f>パクリタキセル!E279</f>
        <v>0</v>
      </c>
      <c r="E279" s="28">
        <f t="shared" si="24"/>
        <v>0</v>
      </c>
      <c r="F279" s="28">
        <f t="shared" si="25"/>
        <v>0</v>
      </c>
      <c r="G279" s="28"/>
      <c r="H279" s="28">
        <f t="shared" si="26"/>
        <v>0</v>
      </c>
      <c r="I279" s="28">
        <f t="shared" si="27"/>
        <v>0</v>
      </c>
      <c r="J279" s="28">
        <f t="shared" si="28"/>
        <v>0</v>
      </c>
      <c r="K279" s="30">
        <f t="shared" si="29"/>
        <v>0</v>
      </c>
    </row>
    <row r="280" spans="2:11" ht="13.5">
      <c r="B280" s="47" t="s">
        <v>4333</v>
      </c>
      <c r="C280" s="53"/>
      <c r="D280" s="52">
        <f>パクリタキセル!E280</f>
        <v>0</v>
      </c>
      <c r="E280" s="28">
        <f t="shared" si="24"/>
        <v>0</v>
      </c>
      <c r="F280" s="28">
        <f t="shared" si="25"/>
        <v>0</v>
      </c>
      <c r="G280" s="28"/>
      <c r="H280" s="28">
        <f t="shared" si="26"/>
        <v>0</v>
      </c>
      <c r="I280" s="28">
        <f t="shared" si="27"/>
        <v>0</v>
      </c>
      <c r="J280" s="28">
        <f t="shared" si="28"/>
        <v>0</v>
      </c>
      <c r="K280" s="30">
        <f t="shared" si="29"/>
        <v>0</v>
      </c>
    </row>
    <row r="281" spans="2:11" ht="13.5">
      <c r="B281" s="47" t="s">
        <v>4334</v>
      </c>
      <c r="C281" s="53"/>
      <c r="D281" s="52">
        <f>パクリタキセル!E281</f>
        <v>0</v>
      </c>
      <c r="E281" s="28">
        <f t="shared" si="24"/>
        <v>0</v>
      </c>
      <c r="F281" s="28">
        <f t="shared" si="25"/>
        <v>0</v>
      </c>
      <c r="G281" s="28"/>
      <c r="H281" s="28">
        <f t="shared" si="26"/>
        <v>0</v>
      </c>
      <c r="I281" s="28">
        <f t="shared" si="27"/>
        <v>0</v>
      </c>
      <c r="J281" s="28">
        <f t="shared" si="28"/>
        <v>0</v>
      </c>
      <c r="K281" s="30">
        <f t="shared" si="29"/>
        <v>0</v>
      </c>
    </row>
    <row r="282" spans="2:11" ht="13.5">
      <c r="B282" s="47" t="s">
        <v>4335</v>
      </c>
      <c r="C282" s="53"/>
      <c r="D282" s="52">
        <f>パクリタキセル!E282</f>
        <v>0</v>
      </c>
      <c r="E282" s="28">
        <f t="shared" si="24"/>
        <v>0</v>
      </c>
      <c r="F282" s="28">
        <f t="shared" si="25"/>
        <v>0</v>
      </c>
      <c r="G282" s="28"/>
      <c r="H282" s="28">
        <f t="shared" si="26"/>
        <v>0</v>
      </c>
      <c r="I282" s="28">
        <f t="shared" si="27"/>
        <v>0</v>
      </c>
      <c r="J282" s="28">
        <f t="shared" si="28"/>
        <v>0</v>
      </c>
      <c r="K282" s="30">
        <f t="shared" si="29"/>
        <v>0</v>
      </c>
    </row>
    <row r="283" spans="2:11" ht="13.5">
      <c r="B283" s="47" t="s">
        <v>4336</v>
      </c>
      <c r="C283" s="53"/>
      <c r="D283" s="52">
        <f>パクリタキセル!E283</f>
        <v>0</v>
      </c>
      <c r="E283" s="28">
        <f t="shared" si="24"/>
        <v>0</v>
      </c>
      <c r="F283" s="28">
        <f t="shared" si="25"/>
        <v>0</v>
      </c>
      <c r="G283" s="28"/>
      <c r="H283" s="28">
        <f t="shared" si="26"/>
        <v>0</v>
      </c>
      <c r="I283" s="28">
        <f t="shared" si="27"/>
        <v>0</v>
      </c>
      <c r="J283" s="28">
        <f t="shared" si="28"/>
        <v>0</v>
      </c>
      <c r="K283" s="30">
        <f t="shared" si="29"/>
        <v>0</v>
      </c>
    </row>
    <row r="284" spans="2:11" ht="13.5">
      <c r="B284" s="47" t="s">
        <v>4337</v>
      </c>
      <c r="C284" s="53"/>
      <c r="D284" s="52">
        <f>パクリタキセル!E284</f>
        <v>0</v>
      </c>
      <c r="E284" s="28">
        <f t="shared" si="24"/>
        <v>0</v>
      </c>
      <c r="F284" s="28">
        <f t="shared" si="25"/>
        <v>0</v>
      </c>
      <c r="G284" s="28"/>
      <c r="H284" s="28">
        <f t="shared" si="26"/>
        <v>0</v>
      </c>
      <c r="I284" s="28">
        <f t="shared" si="27"/>
        <v>0</v>
      </c>
      <c r="J284" s="28">
        <f t="shared" si="28"/>
        <v>0</v>
      </c>
      <c r="K284" s="30">
        <f t="shared" si="29"/>
        <v>0</v>
      </c>
    </row>
    <row r="285" spans="2:11" ht="13.5">
      <c r="B285" s="47" t="s">
        <v>4338</v>
      </c>
      <c r="C285" s="53"/>
      <c r="D285" s="52">
        <f>パクリタキセル!E285</f>
        <v>0</v>
      </c>
      <c r="E285" s="28">
        <f t="shared" si="24"/>
        <v>0</v>
      </c>
      <c r="F285" s="28">
        <f t="shared" si="25"/>
        <v>0</v>
      </c>
      <c r="G285" s="28"/>
      <c r="H285" s="28">
        <f t="shared" si="26"/>
        <v>0</v>
      </c>
      <c r="I285" s="28">
        <f t="shared" si="27"/>
        <v>0</v>
      </c>
      <c r="J285" s="28">
        <f t="shared" si="28"/>
        <v>0</v>
      </c>
      <c r="K285" s="30">
        <f t="shared" si="29"/>
        <v>0</v>
      </c>
    </row>
    <row r="286" spans="2:11" ht="13.5">
      <c r="B286" s="47" t="s">
        <v>4339</v>
      </c>
      <c r="C286" s="53"/>
      <c r="D286" s="52">
        <f>パクリタキセル!E286</f>
        <v>0</v>
      </c>
      <c r="E286" s="28">
        <f t="shared" si="24"/>
        <v>0</v>
      </c>
      <c r="F286" s="28">
        <f t="shared" si="25"/>
        <v>0</v>
      </c>
      <c r="G286" s="28"/>
      <c r="H286" s="28">
        <f t="shared" si="26"/>
        <v>0</v>
      </c>
      <c r="I286" s="28">
        <f t="shared" si="27"/>
        <v>0</v>
      </c>
      <c r="J286" s="28">
        <f t="shared" si="28"/>
        <v>0</v>
      </c>
      <c r="K286" s="30">
        <f t="shared" si="29"/>
        <v>0</v>
      </c>
    </row>
    <row r="287" spans="2:11" ht="13.5">
      <c r="B287" s="47" t="s">
        <v>4340</v>
      </c>
      <c r="C287" s="53"/>
      <c r="D287" s="52">
        <f>パクリタキセル!E287</f>
        <v>0</v>
      </c>
      <c r="E287" s="28">
        <f t="shared" si="24"/>
        <v>0</v>
      </c>
      <c r="F287" s="28">
        <f t="shared" si="25"/>
        <v>0</v>
      </c>
      <c r="G287" s="28"/>
      <c r="H287" s="28">
        <f t="shared" si="26"/>
        <v>0</v>
      </c>
      <c r="I287" s="28">
        <f t="shared" si="27"/>
        <v>0</v>
      </c>
      <c r="J287" s="28">
        <f t="shared" si="28"/>
        <v>0</v>
      </c>
      <c r="K287" s="30">
        <f t="shared" si="29"/>
        <v>0</v>
      </c>
    </row>
    <row r="288" spans="2:11" ht="13.5">
      <c r="B288" s="47" t="s">
        <v>4341</v>
      </c>
      <c r="C288" s="53"/>
      <c r="D288" s="52">
        <f>パクリタキセル!E288</f>
        <v>0</v>
      </c>
      <c r="E288" s="28">
        <f t="shared" si="24"/>
        <v>0</v>
      </c>
      <c r="F288" s="28">
        <f t="shared" si="25"/>
        <v>0</v>
      </c>
      <c r="G288" s="28"/>
      <c r="H288" s="28">
        <f t="shared" si="26"/>
        <v>0</v>
      </c>
      <c r="I288" s="28">
        <f t="shared" si="27"/>
        <v>0</v>
      </c>
      <c r="J288" s="28">
        <f t="shared" si="28"/>
        <v>0</v>
      </c>
      <c r="K288" s="30">
        <f t="shared" si="29"/>
        <v>0</v>
      </c>
    </row>
    <row r="289" spans="2:11" ht="13.5">
      <c r="B289" s="47" t="s">
        <v>4342</v>
      </c>
      <c r="C289" s="53"/>
      <c r="D289" s="52">
        <f>パクリタキセル!E289</f>
        <v>0</v>
      </c>
      <c r="E289" s="28">
        <f t="shared" si="24"/>
        <v>0</v>
      </c>
      <c r="F289" s="28">
        <f t="shared" si="25"/>
        <v>0</v>
      </c>
      <c r="G289" s="28"/>
      <c r="H289" s="28">
        <f t="shared" si="26"/>
        <v>0</v>
      </c>
      <c r="I289" s="28">
        <f t="shared" si="27"/>
        <v>0</v>
      </c>
      <c r="J289" s="28">
        <f t="shared" si="28"/>
        <v>0</v>
      </c>
      <c r="K289" s="30">
        <f t="shared" si="29"/>
        <v>0</v>
      </c>
    </row>
    <row r="290" spans="2:11" ht="13.5">
      <c r="B290" s="47" t="s">
        <v>4343</v>
      </c>
      <c r="C290" s="53"/>
      <c r="D290" s="52">
        <f>パクリタキセル!E290</f>
        <v>0</v>
      </c>
      <c r="E290" s="28">
        <f t="shared" si="24"/>
        <v>0</v>
      </c>
      <c r="F290" s="28">
        <f t="shared" si="25"/>
        <v>0</v>
      </c>
      <c r="G290" s="28"/>
      <c r="H290" s="28">
        <f t="shared" si="26"/>
        <v>0</v>
      </c>
      <c r="I290" s="28">
        <f t="shared" si="27"/>
        <v>0</v>
      </c>
      <c r="J290" s="28">
        <f t="shared" si="28"/>
        <v>0</v>
      </c>
      <c r="K290" s="30">
        <f t="shared" si="29"/>
        <v>0</v>
      </c>
    </row>
    <row r="291" spans="2:11" ht="13.5">
      <c r="B291" s="47" t="s">
        <v>4344</v>
      </c>
      <c r="C291" s="53"/>
      <c r="D291" s="52">
        <f>パクリタキセル!E291</f>
        <v>0</v>
      </c>
      <c r="E291" s="28">
        <f t="shared" si="24"/>
        <v>0</v>
      </c>
      <c r="F291" s="28">
        <f t="shared" si="25"/>
        <v>0</v>
      </c>
      <c r="G291" s="28"/>
      <c r="H291" s="28">
        <f t="shared" si="26"/>
        <v>0</v>
      </c>
      <c r="I291" s="28">
        <f t="shared" si="27"/>
        <v>0</v>
      </c>
      <c r="J291" s="28">
        <f t="shared" si="28"/>
        <v>0</v>
      </c>
      <c r="K291" s="30">
        <f t="shared" si="29"/>
        <v>0</v>
      </c>
    </row>
    <row r="292" spans="2:11" ht="13.5">
      <c r="B292" s="47" t="s">
        <v>4345</v>
      </c>
      <c r="C292" s="53"/>
      <c r="D292" s="52">
        <f>パクリタキセル!E292</f>
        <v>0</v>
      </c>
      <c r="E292" s="28">
        <f t="shared" si="24"/>
        <v>0</v>
      </c>
      <c r="F292" s="28">
        <f t="shared" si="25"/>
        <v>0</v>
      </c>
      <c r="G292" s="28"/>
      <c r="H292" s="28">
        <f t="shared" si="26"/>
        <v>0</v>
      </c>
      <c r="I292" s="28">
        <f t="shared" si="27"/>
        <v>0</v>
      </c>
      <c r="J292" s="28">
        <f t="shared" si="28"/>
        <v>0</v>
      </c>
      <c r="K292" s="30">
        <f t="shared" si="29"/>
        <v>0</v>
      </c>
    </row>
    <row r="293" spans="2:11" ht="13.5">
      <c r="B293" s="47" t="s">
        <v>4346</v>
      </c>
      <c r="C293" s="53"/>
      <c r="D293" s="52">
        <f>パクリタキセル!E293</f>
        <v>0</v>
      </c>
      <c r="E293" s="28">
        <f t="shared" si="24"/>
        <v>0</v>
      </c>
      <c r="F293" s="28">
        <f t="shared" si="25"/>
        <v>0</v>
      </c>
      <c r="G293" s="28"/>
      <c r="H293" s="28">
        <f t="shared" si="26"/>
        <v>0</v>
      </c>
      <c r="I293" s="28">
        <f t="shared" si="27"/>
        <v>0</v>
      </c>
      <c r="J293" s="28">
        <f t="shared" si="28"/>
        <v>0</v>
      </c>
      <c r="K293" s="30">
        <f t="shared" si="29"/>
        <v>0</v>
      </c>
    </row>
    <row r="294" spans="2:11" ht="13.5">
      <c r="B294" s="47" t="s">
        <v>4347</v>
      </c>
      <c r="C294" s="53"/>
      <c r="D294" s="52">
        <f>パクリタキセル!E294</f>
        <v>0</v>
      </c>
      <c r="E294" s="28">
        <f t="shared" si="24"/>
        <v>0</v>
      </c>
      <c r="F294" s="28">
        <f t="shared" si="25"/>
        <v>0</v>
      </c>
      <c r="G294" s="28"/>
      <c r="H294" s="28">
        <f t="shared" si="26"/>
        <v>0</v>
      </c>
      <c r="I294" s="28">
        <f t="shared" si="27"/>
        <v>0</v>
      </c>
      <c r="J294" s="28">
        <f t="shared" si="28"/>
        <v>0</v>
      </c>
      <c r="K294" s="30">
        <f t="shared" si="29"/>
        <v>0</v>
      </c>
    </row>
    <row r="295" spans="2:11" ht="13.5">
      <c r="B295" s="47" t="s">
        <v>4348</v>
      </c>
      <c r="C295" s="53"/>
      <c r="D295" s="52">
        <f>パクリタキセル!E295</f>
        <v>0</v>
      </c>
      <c r="E295" s="28">
        <f t="shared" si="24"/>
        <v>0</v>
      </c>
      <c r="F295" s="28">
        <f t="shared" si="25"/>
        <v>0</v>
      </c>
      <c r="G295" s="28"/>
      <c r="H295" s="28">
        <f t="shared" si="26"/>
        <v>0</v>
      </c>
      <c r="I295" s="28">
        <f t="shared" si="27"/>
        <v>0</v>
      </c>
      <c r="J295" s="28">
        <f t="shared" si="28"/>
        <v>0</v>
      </c>
      <c r="K295" s="30">
        <f t="shared" si="29"/>
        <v>0</v>
      </c>
    </row>
    <row r="296" spans="2:11" ht="13.5">
      <c r="B296" s="47" t="s">
        <v>4349</v>
      </c>
      <c r="C296" s="53"/>
      <c r="D296" s="52">
        <f>パクリタキセル!E296</f>
        <v>0</v>
      </c>
      <c r="E296" s="28">
        <f t="shared" si="24"/>
        <v>0</v>
      </c>
      <c r="F296" s="28">
        <f t="shared" si="25"/>
        <v>0</v>
      </c>
      <c r="G296" s="28"/>
      <c r="H296" s="28">
        <f t="shared" si="26"/>
        <v>0</v>
      </c>
      <c r="I296" s="28">
        <f t="shared" si="27"/>
        <v>0</v>
      </c>
      <c r="J296" s="28">
        <f t="shared" si="28"/>
        <v>0</v>
      </c>
      <c r="K296" s="30">
        <f t="shared" si="29"/>
        <v>0</v>
      </c>
    </row>
    <row r="297" spans="2:11" ht="13.5">
      <c r="B297" s="47" t="s">
        <v>4350</v>
      </c>
      <c r="C297" s="53"/>
      <c r="D297" s="52">
        <f>パクリタキセル!E297</f>
        <v>0</v>
      </c>
      <c r="E297" s="28">
        <f t="shared" si="24"/>
        <v>0</v>
      </c>
      <c r="F297" s="28">
        <f t="shared" si="25"/>
        <v>0</v>
      </c>
      <c r="G297" s="28"/>
      <c r="H297" s="28">
        <f t="shared" si="26"/>
        <v>0</v>
      </c>
      <c r="I297" s="28">
        <f t="shared" si="27"/>
        <v>0</v>
      </c>
      <c r="J297" s="28">
        <f t="shared" si="28"/>
        <v>0</v>
      </c>
      <c r="K297" s="30">
        <f t="shared" si="29"/>
        <v>0</v>
      </c>
    </row>
    <row r="298" spans="2:11" ht="13.5">
      <c r="B298" s="47" t="s">
        <v>4351</v>
      </c>
      <c r="C298" s="53"/>
      <c r="D298" s="52">
        <f>パクリタキセル!E298</f>
        <v>0</v>
      </c>
      <c r="E298" s="28">
        <f t="shared" si="24"/>
        <v>0</v>
      </c>
      <c r="F298" s="28">
        <f t="shared" si="25"/>
        <v>0</v>
      </c>
      <c r="G298" s="28"/>
      <c r="H298" s="28">
        <f t="shared" si="26"/>
        <v>0</v>
      </c>
      <c r="I298" s="28">
        <f t="shared" si="27"/>
        <v>0</v>
      </c>
      <c r="J298" s="28">
        <f t="shared" si="28"/>
        <v>0</v>
      </c>
      <c r="K298" s="30">
        <f t="shared" si="29"/>
        <v>0</v>
      </c>
    </row>
    <row r="299" spans="2:11" ht="13.5">
      <c r="B299" s="47" t="s">
        <v>4352</v>
      </c>
      <c r="C299" s="53"/>
      <c r="D299" s="52">
        <f>パクリタキセル!E299</f>
        <v>0</v>
      </c>
      <c r="E299" s="28">
        <f t="shared" si="24"/>
        <v>0</v>
      </c>
      <c r="F299" s="28">
        <f t="shared" si="25"/>
        <v>0</v>
      </c>
      <c r="G299" s="28"/>
      <c r="H299" s="28">
        <f t="shared" si="26"/>
        <v>0</v>
      </c>
      <c r="I299" s="28">
        <f t="shared" si="27"/>
        <v>0</v>
      </c>
      <c r="J299" s="28">
        <f t="shared" si="28"/>
        <v>0</v>
      </c>
      <c r="K299" s="30">
        <f t="shared" si="29"/>
        <v>0</v>
      </c>
    </row>
    <row r="300" spans="2:11" ht="13.5">
      <c r="B300" s="47" t="s">
        <v>4353</v>
      </c>
      <c r="C300" s="53"/>
      <c r="D300" s="52">
        <f>パクリタキセル!E300</f>
        <v>0</v>
      </c>
      <c r="E300" s="28">
        <f t="shared" si="24"/>
        <v>0</v>
      </c>
      <c r="F300" s="28">
        <f t="shared" si="25"/>
        <v>0</v>
      </c>
      <c r="G300" s="28"/>
      <c r="H300" s="28">
        <f t="shared" si="26"/>
        <v>0</v>
      </c>
      <c r="I300" s="28">
        <f t="shared" si="27"/>
        <v>0</v>
      </c>
      <c r="J300" s="28">
        <f t="shared" si="28"/>
        <v>0</v>
      </c>
      <c r="K300" s="30">
        <f t="shared" si="29"/>
        <v>0</v>
      </c>
    </row>
    <row r="301" spans="2:11" ht="13.5">
      <c r="B301" s="47" t="s">
        <v>4354</v>
      </c>
      <c r="C301" s="53"/>
      <c r="D301" s="52">
        <f>パクリタキセル!E301</f>
        <v>0</v>
      </c>
      <c r="E301" s="28">
        <f t="shared" si="24"/>
        <v>0</v>
      </c>
      <c r="F301" s="28">
        <f t="shared" si="25"/>
        <v>0</v>
      </c>
      <c r="G301" s="28"/>
      <c r="H301" s="28">
        <f t="shared" si="26"/>
        <v>0</v>
      </c>
      <c r="I301" s="28">
        <f t="shared" si="27"/>
        <v>0</v>
      </c>
      <c r="J301" s="28">
        <f t="shared" si="28"/>
        <v>0</v>
      </c>
      <c r="K301" s="30">
        <f t="shared" si="29"/>
        <v>0</v>
      </c>
    </row>
    <row r="302" spans="2:11" ht="13.5">
      <c r="B302" s="47" t="s">
        <v>4355</v>
      </c>
      <c r="C302" s="53"/>
      <c r="D302" s="52">
        <f>パクリタキセル!E302</f>
        <v>0</v>
      </c>
      <c r="E302" s="28">
        <f t="shared" si="24"/>
        <v>0</v>
      </c>
      <c r="F302" s="28">
        <f t="shared" si="25"/>
        <v>0</v>
      </c>
      <c r="G302" s="28"/>
      <c r="H302" s="28">
        <f t="shared" si="26"/>
        <v>0</v>
      </c>
      <c r="I302" s="28">
        <f t="shared" si="27"/>
        <v>0</v>
      </c>
      <c r="J302" s="28">
        <f t="shared" si="28"/>
        <v>0</v>
      </c>
      <c r="K302" s="30">
        <f t="shared" si="29"/>
        <v>0</v>
      </c>
    </row>
    <row r="303" spans="2:11" ht="13.5">
      <c r="B303" s="47" t="s">
        <v>4356</v>
      </c>
      <c r="C303" s="53"/>
      <c r="D303" s="52">
        <f>パクリタキセル!E303</f>
        <v>0</v>
      </c>
      <c r="E303" s="28">
        <f t="shared" si="24"/>
        <v>0</v>
      </c>
      <c r="F303" s="28">
        <f t="shared" si="25"/>
        <v>0</v>
      </c>
      <c r="G303" s="28"/>
      <c r="H303" s="28">
        <f t="shared" si="26"/>
        <v>0</v>
      </c>
      <c r="I303" s="28">
        <f t="shared" si="27"/>
        <v>0</v>
      </c>
      <c r="J303" s="28">
        <f t="shared" si="28"/>
        <v>0</v>
      </c>
      <c r="K303" s="30">
        <f t="shared" si="29"/>
        <v>0</v>
      </c>
    </row>
    <row r="304" spans="2:11" ht="13.5">
      <c r="B304" s="47" t="s">
        <v>4357</v>
      </c>
      <c r="C304" s="53"/>
      <c r="D304" s="52">
        <f>パクリタキセル!E304</f>
        <v>0</v>
      </c>
      <c r="E304" s="28">
        <f t="shared" si="24"/>
        <v>0</v>
      </c>
      <c r="F304" s="28">
        <f t="shared" si="25"/>
        <v>0</v>
      </c>
      <c r="G304" s="28"/>
      <c r="H304" s="28">
        <f t="shared" si="26"/>
        <v>0</v>
      </c>
      <c r="I304" s="28">
        <f t="shared" si="27"/>
        <v>0</v>
      </c>
      <c r="J304" s="28">
        <f t="shared" si="28"/>
        <v>0</v>
      </c>
      <c r="K304" s="30">
        <f t="shared" si="29"/>
        <v>0</v>
      </c>
    </row>
    <row r="305" spans="2:11" ht="13.5">
      <c r="B305" s="47" t="s">
        <v>4358</v>
      </c>
      <c r="C305" s="53"/>
      <c r="D305" s="52">
        <f>パクリタキセル!E305</f>
        <v>0</v>
      </c>
      <c r="E305" s="28">
        <f t="shared" si="24"/>
        <v>0</v>
      </c>
      <c r="F305" s="28">
        <f t="shared" si="25"/>
        <v>0</v>
      </c>
      <c r="G305" s="28"/>
      <c r="H305" s="28">
        <f t="shared" si="26"/>
        <v>0</v>
      </c>
      <c r="I305" s="28">
        <f t="shared" si="27"/>
        <v>0</v>
      </c>
      <c r="J305" s="28">
        <f t="shared" si="28"/>
        <v>0</v>
      </c>
      <c r="K305" s="30">
        <f t="shared" si="29"/>
        <v>0</v>
      </c>
    </row>
    <row r="306" spans="2:11" ht="13.5">
      <c r="B306" s="47" t="s">
        <v>4359</v>
      </c>
      <c r="C306" s="53"/>
      <c r="D306" s="52">
        <f>パクリタキセル!E306</f>
        <v>0</v>
      </c>
      <c r="E306" s="28">
        <f t="shared" si="24"/>
        <v>0</v>
      </c>
      <c r="F306" s="28">
        <f t="shared" si="25"/>
        <v>0</v>
      </c>
      <c r="G306" s="28"/>
      <c r="H306" s="28">
        <f t="shared" si="26"/>
        <v>0</v>
      </c>
      <c r="I306" s="28">
        <f t="shared" si="27"/>
        <v>0</v>
      </c>
      <c r="J306" s="28">
        <f t="shared" si="28"/>
        <v>0</v>
      </c>
      <c r="K306" s="30">
        <f t="shared" si="29"/>
        <v>0</v>
      </c>
    </row>
    <row r="307" spans="2:11" ht="13.5">
      <c r="B307" s="47" t="s">
        <v>4360</v>
      </c>
      <c r="C307" s="53"/>
      <c r="D307" s="52">
        <f>パクリタキセル!E307</f>
        <v>0</v>
      </c>
      <c r="E307" s="28">
        <f t="shared" si="24"/>
        <v>0</v>
      </c>
      <c r="F307" s="28">
        <f t="shared" si="25"/>
        <v>0</v>
      </c>
      <c r="G307" s="28"/>
      <c r="H307" s="28">
        <f t="shared" si="26"/>
        <v>0</v>
      </c>
      <c r="I307" s="28">
        <f t="shared" si="27"/>
        <v>0</v>
      </c>
      <c r="J307" s="28">
        <f t="shared" si="28"/>
        <v>0</v>
      </c>
      <c r="K307" s="30">
        <f t="shared" si="29"/>
        <v>0</v>
      </c>
    </row>
    <row r="308" spans="2:11" ht="13.5">
      <c r="B308" s="47" t="s">
        <v>4361</v>
      </c>
      <c r="C308" s="53"/>
      <c r="D308" s="52">
        <f>パクリタキセル!E308</f>
        <v>0</v>
      </c>
      <c r="E308" s="28">
        <f t="shared" si="24"/>
        <v>0</v>
      </c>
      <c r="F308" s="28">
        <f t="shared" si="25"/>
        <v>0</v>
      </c>
      <c r="G308" s="28"/>
      <c r="H308" s="28">
        <f t="shared" si="26"/>
        <v>0</v>
      </c>
      <c r="I308" s="28">
        <f t="shared" si="27"/>
        <v>0</v>
      </c>
      <c r="J308" s="28">
        <f t="shared" si="28"/>
        <v>0</v>
      </c>
      <c r="K308" s="30">
        <f t="shared" si="29"/>
        <v>0</v>
      </c>
    </row>
    <row r="309" spans="2:11" ht="13.5">
      <c r="B309" s="47" t="s">
        <v>4362</v>
      </c>
      <c r="C309" s="53"/>
      <c r="D309" s="52">
        <f>パクリタキセル!E309</f>
        <v>0</v>
      </c>
      <c r="E309" s="28">
        <f t="shared" si="24"/>
        <v>0</v>
      </c>
      <c r="F309" s="28">
        <f t="shared" si="25"/>
        <v>0</v>
      </c>
      <c r="G309" s="28"/>
      <c r="H309" s="28">
        <f t="shared" si="26"/>
        <v>0</v>
      </c>
      <c r="I309" s="28">
        <f t="shared" si="27"/>
        <v>0</v>
      </c>
      <c r="J309" s="28">
        <f t="shared" si="28"/>
        <v>0</v>
      </c>
      <c r="K309" s="30">
        <f t="shared" si="29"/>
        <v>0</v>
      </c>
    </row>
    <row r="310" spans="2:11" ht="13.5">
      <c r="B310" s="47" t="s">
        <v>4363</v>
      </c>
      <c r="C310" s="53"/>
      <c r="D310" s="52">
        <f>パクリタキセル!E310</f>
        <v>0</v>
      </c>
      <c r="E310" s="28">
        <f t="shared" si="24"/>
        <v>0</v>
      </c>
      <c r="F310" s="28">
        <f t="shared" si="25"/>
        <v>0</v>
      </c>
      <c r="G310" s="28"/>
      <c r="H310" s="28">
        <f t="shared" si="26"/>
        <v>0</v>
      </c>
      <c r="I310" s="28">
        <f t="shared" si="27"/>
        <v>0</v>
      </c>
      <c r="J310" s="28">
        <f t="shared" si="28"/>
        <v>0</v>
      </c>
      <c r="K310" s="30">
        <f t="shared" si="29"/>
        <v>0</v>
      </c>
    </row>
    <row r="311" spans="2:11" ht="13.5">
      <c r="B311" s="47" t="s">
        <v>4364</v>
      </c>
      <c r="C311" s="53"/>
      <c r="D311" s="52">
        <f>パクリタキセル!E311</f>
        <v>0</v>
      </c>
      <c r="E311" s="28">
        <f aca="true" t="shared" si="30" ref="E311:E374">IF(D311="","",IF(D311-F311*100&gt;0,ROUNDUP((D311-F311*100)/30,0),0))</f>
        <v>0</v>
      </c>
      <c r="F311" s="28">
        <f aca="true" t="shared" si="31" ref="F311:F374">IF(D311="","",IF(AND(60&lt;MOD(D311,100),MOD(D311,100)&lt;=100),ROUNDUP(D311/100,0),ROUNDDOWN(D311/100,0)))</f>
        <v>0</v>
      </c>
      <c r="G311" s="28"/>
      <c r="H311" s="28">
        <f aca="true" t="shared" si="32" ref="H311:H374">IF(D311="","",E311*$C$10+F311*$C$11+G311*$C$12)</f>
        <v>0</v>
      </c>
      <c r="I311" s="28">
        <f aca="true" t="shared" si="33" ref="I311:I374">IF(D311="","",H311-D311)</f>
        <v>0</v>
      </c>
      <c r="J311" s="28">
        <f aca="true" t="shared" si="34" ref="J311:J374">IF(D311="","",IF(D311&gt;0,($D$10/$C$10)*I311,0))</f>
        <v>0</v>
      </c>
      <c r="K311" s="30">
        <f aca="true" t="shared" si="35" ref="K311:K374">IF(D311="","",IF(D311&gt;0,I311*100/H311,0))</f>
        <v>0</v>
      </c>
    </row>
    <row r="312" spans="2:11" ht="13.5">
      <c r="B312" s="47" t="s">
        <v>4365</v>
      </c>
      <c r="C312" s="53"/>
      <c r="D312" s="52">
        <f>パクリタキセル!E312</f>
        <v>0</v>
      </c>
      <c r="E312" s="28">
        <f t="shared" si="30"/>
        <v>0</v>
      </c>
      <c r="F312" s="28">
        <f t="shared" si="31"/>
        <v>0</v>
      </c>
      <c r="G312" s="28"/>
      <c r="H312" s="28">
        <f t="shared" si="32"/>
        <v>0</v>
      </c>
      <c r="I312" s="28">
        <f t="shared" si="33"/>
        <v>0</v>
      </c>
      <c r="J312" s="28">
        <f t="shared" si="34"/>
        <v>0</v>
      </c>
      <c r="K312" s="30">
        <f t="shared" si="35"/>
        <v>0</v>
      </c>
    </row>
    <row r="313" spans="2:11" ht="13.5">
      <c r="B313" s="47" t="s">
        <v>4366</v>
      </c>
      <c r="C313" s="53"/>
      <c r="D313" s="52">
        <f>パクリタキセル!E313</f>
        <v>0</v>
      </c>
      <c r="E313" s="28">
        <f t="shared" si="30"/>
        <v>0</v>
      </c>
      <c r="F313" s="28">
        <f t="shared" si="31"/>
        <v>0</v>
      </c>
      <c r="G313" s="28"/>
      <c r="H313" s="28">
        <f t="shared" si="32"/>
        <v>0</v>
      </c>
      <c r="I313" s="28">
        <f t="shared" si="33"/>
        <v>0</v>
      </c>
      <c r="J313" s="28">
        <f t="shared" si="34"/>
        <v>0</v>
      </c>
      <c r="K313" s="30">
        <f t="shared" si="35"/>
        <v>0</v>
      </c>
    </row>
    <row r="314" spans="2:11" ht="13.5">
      <c r="B314" s="47" t="s">
        <v>4367</v>
      </c>
      <c r="C314" s="53"/>
      <c r="D314" s="52">
        <f>パクリタキセル!E314</f>
        <v>0</v>
      </c>
      <c r="E314" s="28">
        <f t="shared" si="30"/>
        <v>0</v>
      </c>
      <c r="F314" s="28">
        <f t="shared" si="31"/>
        <v>0</v>
      </c>
      <c r="G314" s="28"/>
      <c r="H314" s="28">
        <f t="shared" si="32"/>
        <v>0</v>
      </c>
      <c r="I314" s="28">
        <f t="shared" si="33"/>
        <v>0</v>
      </c>
      <c r="J314" s="28">
        <f t="shared" si="34"/>
        <v>0</v>
      </c>
      <c r="K314" s="30">
        <f t="shared" si="35"/>
        <v>0</v>
      </c>
    </row>
    <row r="315" spans="2:11" ht="13.5">
      <c r="B315" s="47" t="s">
        <v>4368</v>
      </c>
      <c r="C315" s="53"/>
      <c r="D315" s="52">
        <f>パクリタキセル!E315</f>
        <v>0</v>
      </c>
      <c r="E315" s="28">
        <f t="shared" si="30"/>
        <v>0</v>
      </c>
      <c r="F315" s="28">
        <f t="shared" si="31"/>
        <v>0</v>
      </c>
      <c r="G315" s="28"/>
      <c r="H315" s="28">
        <f t="shared" si="32"/>
        <v>0</v>
      </c>
      <c r="I315" s="28">
        <f t="shared" si="33"/>
        <v>0</v>
      </c>
      <c r="J315" s="28">
        <f t="shared" si="34"/>
        <v>0</v>
      </c>
      <c r="K315" s="30">
        <f t="shared" si="35"/>
        <v>0</v>
      </c>
    </row>
    <row r="316" spans="2:11" ht="13.5">
      <c r="B316" s="47" t="s">
        <v>4369</v>
      </c>
      <c r="C316" s="53"/>
      <c r="D316" s="52">
        <f>パクリタキセル!E316</f>
        <v>0</v>
      </c>
      <c r="E316" s="28">
        <f t="shared" si="30"/>
        <v>0</v>
      </c>
      <c r="F316" s="28">
        <f t="shared" si="31"/>
        <v>0</v>
      </c>
      <c r="G316" s="28"/>
      <c r="H316" s="28">
        <f t="shared" si="32"/>
        <v>0</v>
      </c>
      <c r="I316" s="28">
        <f t="shared" si="33"/>
        <v>0</v>
      </c>
      <c r="J316" s="28">
        <f t="shared" si="34"/>
        <v>0</v>
      </c>
      <c r="K316" s="30">
        <f t="shared" si="35"/>
        <v>0</v>
      </c>
    </row>
    <row r="317" spans="2:11" ht="13.5">
      <c r="B317" s="47" t="s">
        <v>4370</v>
      </c>
      <c r="C317" s="53"/>
      <c r="D317" s="52">
        <f>パクリタキセル!E317</f>
        <v>0</v>
      </c>
      <c r="E317" s="28">
        <f t="shared" si="30"/>
        <v>0</v>
      </c>
      <c r="F317" s="28">
        <f t="shared" si="31"/>
        <v>0</v>
      </c>
      <c r="G317" s="28"/>
      <c r="H317" s="28">
        <f t="shared" si="32"/>
        <v>0</v>
      </c>
      <c r="I317" s="28">
        <f t="shared" si="33"/>
        <v>0</v>
      </c>
      <c r="J317" s="28">
        <f t="shared" si="34"/>
        <v>0</v>
      </c>
      <c r="K317" s="30">
        <f t="shared" si="35"/>
        <v>0</v>
      </c>
    </row>
    <row r="318" spans="2:11" ht="13.5">
      <c r="B318" s="47" t="s">
        <v>4371</v>
      </c>
      <c r="C318" s="53"/>
      <c r="D318" s="52">
        <f>パクリタキセル!E318</f>
        <v>0</v>
      </c>
      <c r="E318" s="28">
        <f t="shared" si="30"/>
        <v>0</v>
      </c>
      <c r="F318" s="28">
        <f t="shared" si="31"/>
        <v>0</v>
      </c>
      <c r="G318" s="28"/>
      <c r="H318" s="28">
        <f t="shared" si="32"/>
        <v>0</v>
      </c>
      <c r="I318" s="28">
        <f t="shared" si="33"/>
        <v>0</v>
      </c>
      <c r="J318" s="28">
        <f t="shared" si="34"/>
        <v>0</v>
      </c>
      <c r="K318" s="30">
        <f t="shared" si="35"/>
        <v>0</v>
      </c>
    </row>
    <row r="319" spans="2:11" ht="13.5">
      <c r="B319" s="47" t="s">
        <v>4372</v>
      </c>
      <c r="C319" s="53"/>
      <c r="D319" s="52">
        <f>パクリタキセル!E319</f>
        <v>0</v>
      </c>
      <c r="E319" s="28">
        <f t="shared" si="30"/>
        <v>0</v>
      </c>
      <c r="F319" s="28">
        <f t="shared" si="31"/>
        <v>0</v>
      </c>
      <c r="G319" s="28"/>
      <c r="H319" s="28">
        <f t="shared" si="32"/>
        <v>0</v>
      </c>
      <c r="I319" s="28">
        <f t="shared" si="33"/>
        <v>0</v>
      </c>
      <c r="J319" s="28">
        <f t="shared" si="34"/>
        <v>0</v>
      </c>
      <c r="K319" s="30">
        <f t="shared" si="35"/>
        <v>0</v>
      </c>
    </row>
    <row r="320" spans="2:11" ht="13.5">
      <c r="B320" s="47" t="s">
        <v>4373</v>
      </c>
      <c r="C320" s="53"/>
      <c r="D320" s="52">
        <f>パクリタキセル!E320</f>
        <v>0</v>
      </c>
      <c r="E320" s="28">
        <f t="shared" si="30"/>
        <v>0</v>
      </c>
      <c r="F320" s="28">
        <f t="shared" si="31"/>
        <v>0</v>
      </c>
      <c r="G320" s="28"/>
      <c r="H320" s="28">
        <f t="shared" si="32"/>
        <v>0</v>
      </c>
      <c r="I320" s="28">
        <f t="shared" si="33"/>
        <v>0</v>
      </c>
      <c r="J320" s="28">
        <f t="shared" si="34"/>
        <v>0</v>
      </c>
      <c r="K320" s="30">
        <f t="shared" si="35"/>
        <v>0</v>
      </c>
    </row>
    <row r="321" spans="2:11" ht="13.5">
      <c r="B321" s="47" t="s">
        <v>4374</v>
      </c>
      <c r="C321" s="53"/>
      <c r="D321" s="52">
        <f>パクリタキセル!E321</f>
        <v>0</v>
      </c>
      <c r="E321" s="28">
        <f t="shared" si="30"/>
        <v>0</v>
      </c>
      <c r="F321" s="28">
        <f t="shared" si="31"/>
        <v>0</v>
      </c>
      <c r="G321" s="28"/>
      <c r="H321" s="28">
        <f t="shared" si="32"/>
        <v>0</v>
      </c>
      <c r="I321" s="28">
        <f t="shared" si="33"/>
        <v>0</v>
      </c>
      <c r="J321" s="28">
        <f t="shared" si="34"/>
        <v>0</v>
      </c>
      <c r="K321" s="30">
        <f t="shared" si="35"/>
        <v>0</v>
      </c>
    </row>
    <row r="322" spans="2:11" ht="13.5">
      <c r="B322" s="47" t="s">
        <v>4375</v>
      </c>
      <c r="C322" s="53"/>
      <c r="D322" s="52">
        <f>パクリタキセル!E322</f>
        <v>0</v>
      </c>
      <c r="E322" s="28">
        <f t="shared" si="30"/>
        <v>0</v>
      </c>
      <c r="F322" s="28">
        <f t="shared" si="31"/>
        <v>0</v>
      </c>
      <c r="G322" s="28"/>
      <c r="H322" s="28">
        <f t="shared" si="32"/>
        <v>0</v>
      </c>
      <c r="I322" s="28">
        <f t="shared" si="33"/>
        <v>0</v>
      </c>
      <c r="J322" s="28">
        <f t="shared" si="34"/>
        <v>0</v>
      </c>
      <c r="K322" s="30">
        <f t="shared" si="35"/>
        <v>0</v>
      </c>
    </row>
    <row r="323" spans="2:11" ht="13.5">
      <c r="B323" s="47" t="s">
        <v>4376</v>
      </c>
      <c r="C323" s="53"/>
      <c r="D323" s="52">
        <f>パクリタキセル!E323</f>
        <v>0</v>
      </c>
      <c r="E323" s="28">
        <f t="shared" si="30"/>
        <v>0</v>
      </c>
      <c r="F323" s="28">
        <f t="shared" si="31"/>
        <v>0</v>
      </c>
      <c r="G323" s="28"/>
      <c r="H323" s="28">
        <f t="shared" si="32"/>
        <v>0</v>
      </c>
      <c r="I323" s="28">
        <f t="shared" si="33"/>
        <v>0</v>
      </c>
      <c r="J323" s="28">
        <f t="shared" si="34"/>
        <v>0</v>
      </c>
      <c r="K323" s="30">
        <f t="shared" si="35"/>
        <v>0</v>
      </c>
    </row>
    <row r="324" spans="2:11" ht="13.5">
      <c r="B324" s="47" t="s">
        <v>4377</v>
      </c>
      <c r="C324" s="53"/>
      <c r="D324" s="52">
        <f>パクリタキセル!E324</f>
        <v>0</v>
      </c>
      <c r="E324" s="28">
        <f t="shared" si="30"/>
        <v>0</v>
      </c>
      <c r="F324" s="28">
        <f t="shared" si="31"/>
        <v>0</v>
      </c>
      <c r="G324" s="28"/>
      <c r="H324" s="28">
        <f t="shared" si="32"/>
        <v>0</v>
      </c>
      <c r="I324" s="28">
        <f t="shared" si="33"/>
        <v>0</v>
      </c>
      <c r="J324" s="28">
        <f t="shared" si="34"/>
        <v>0</v>
      </c>
      <c r="K324" s="30">
        <f t="shared" si="35"/>
        <v>0</v>
      </c>
    </row>
    <row r="325" spans="2:11" ht="13.5">
      <c r="B325" s="47" t="s">
        <v>4378</v>
      </c>
      <c r="C325" s="53"/>
      <c r="D325" s="52">
        <f>パクリタキセル!E325</f>
        <v>0</v>
      </c>
      <c r="E325" s="28">
        <f t="shared" si="30"/>
        <v>0</v>
      </c>
      <c r="F325" s="28">
        <f t="shared" si="31"/>
        <v>0</v>
      </c>
      <c r="G325" s="28"/>
      <c r="H325" s="28">
        <f t="shared" si="32"/>
        <v>0</v>
      </c>
      <c r="I325" s="28">
        <f t="shared" si="33"/>
        <v>0</v>
      </c>
      <c r="J325" s="28">
        <f t="shared" si="34"/>
        <v>0</v>
      </c>
      <c r="K325" s="30">
        <f t="shared" si="35"/>
        <v>0</v>
      </c>
    </row>
    <row r="326" spans="2:11" ht="13.5">
      <c r="B326" s="47" t="s">
        <v>4379</v>
      </c>
      <c r="C326" s="53"/>
      <c r="D326" s="52">
        <f>パクリタキセル!E326</f>
        <v>0</v>
      </c>
      <c r="E326" s="28">
        <f t="shared" si="30"/>
        <v>0</v>
      </c>
      <c r="F326" s="28">
        <f t="shared" si="31"/>
        <v>0</v>
      </c>
      <c r="G326" s="28"/>
      <c r="H326" s="28">
        <f t="shared" si="32"/>
        <v>0</v>
      </c>
      <c r="I326" s="28">
        <f t="shared" si="33"/>
        <v>0</v>
      </c>
      <c r="J326" s="28">
        <f t="shared" si="34"/>
        <v>0</v>
      </c>
      <c r="K326" s="30">
        <f t="shared" si="35"/>
        <v>0</v>
      </c>
    </row>
    <row r="327" spans="2:11" ht="13.5">
      <c r="B327" s="47" t="s">
        <v>4380</v>
      </c>
      <c r="C327" s="53"/>
      <c r="D327" s="52">
        <f>パクリタキセル!E327</f>
        <v>0</v>
      </c>
      <c r="E327" s="28">
        <f t="shared" si="30"/>
        <v>0</v>
      </c>
      <c r="F327" s="28">
        <f t="shared" si="31"/>
        <v>0</v>
      </c>
      <c r="G327" s="28"/>
      <c r="H327" s="28">
        <f t="shared" si="32"/>
        <v>0</v>
      </c>
      <c r="I327" s="28">
        <f t="shared" si="33"/>
        <v>0</v>
      </c>
      <c r="J327" s="28">
        <f t="shared" si="34"/>
        <v>0</v>
      </c>
      <c r="K327" s="30">
        <f t="shared" si="35"/>
        <v>0</v>
      </c>
    </row>
    <row r="328" spans="2:11" ht="13.5">
      <c r="B328" s="47" t="s">
        <v>4381</v>
      </c>
      <c r="C328" s="53"/>
      <c r="D328" s="52">
        <f>パクリタキセル!E328</f>
        <v>0</v>
      </c>
      <c r="E328" s="28">
        <f t="shared" si="30"/>
        <v>0</v>
      </c>
      <c r="F328" s="28">
        <f t="shared" si="31"/>
        <v>0</v>
      </c>
      <c r="G328" s="28"/>
      <c r="H328" s="28">
        <f t="shared" si="32"/>
        <v>0</v>
      </c>
      <c r="I328" s="28">
        <f t="shared" si="33"/>
        <v>0</v>
      </c>
      <c r="J328" s="28">
        <f t="shared" si="34"/>
        <v>0</v>
      </c>
      <c r="K328" s="30">
        <f t="shared" si="35"/>
        <v>0</v>
      </c>
    </row>
    <row r="329" spans="2:11" ht="13.5">
      <c r="B329" s="47" t="s">
        <v>4382</v>
      </c>
      <c r="C329" s="53"/>
      <c r="D329" s="52">
        <f>パクリタキセル!E329</f>
        <v>0</v>
      </c>
      <c r="E329" s="28">
        <f t="shared" si="30"/>
        <v>0</v>
      </c>
      <c r="F329" s="28">
        <f t="shared" si="31"/>
        <v>0</v>
      </c>
      <c r="G329" s="28"/>
      <c r="H329" s="28">
        <f t="shared" si="32"/>
        <v>0</v>
      </c>
      <c r="I329" s="28">
        <f t="shared" si="33"/>
        <v>0</v>
      </c>
      <c r="J329" s="28">
        <f t="shared" si="34"/>
        <v>0</v>
      </c>
      <c r="K329" s="30">
        <f t="shared" si="35"/>
        <v>0</v>
      </c>
    </row>
    <row r="330" spans="2:11" ht="13.5">
      <c r="B330" s="47" t="s">
        <v>4383</v>
      </c>
      <c r="C330" s="53"/>
      <c r="D330" s="52">
        <f>パクリタキセル!E330</f>
        <v>0</v>
      </c>
      <c r="E330" s="28">
        <f t="shared" si="30"/>
        <v>0</v>
      </c>
      <c r="F330" s="28">
        <f t="shared" si="31"/>
        <v>0</v>
      </c>
      <c r="G330" s="28"/>
      <c r="H330" s="28">
        <f t="shared" si="32"/>
        <v>0</v>
      </c>
      <c r="I330" s="28">
        <f t="shared" si="33"/>
        <v>0</v>
      </c>
      <c r="J330" s="28">
        <f t="shared" si="34"/>
        <v>0</v>
      </c>
      <c r="K330" s="30">
        <f t="shared" si="35"/>
        <v>0</v>
      </c>
    </row>
    <row r="331" spans="2:11" ht="13.5">
      <c r="B331" s="47" t="s">
        <v>4384</v>
      </c>
      <c r="C331" s="53"/>
      <c r="D331" s="52">
        <f>パクリタキセル!E331</f>
        <v>0</v>
      </c>
      <c r="E331" s="28">
        <f t="shared" si="30"/>
        <v>0</v>
      </c>
      <c r="F331" s="28">
        <f t="shared" si="31"/>
        <v>0</v>
      </c>
      <c r="G331" s="28"/>
      <c r="H331" s="28">
        <f t="shared" si="32"/>
        <v>0</v>
      </c>
      <c r="I331" s="28">
        <f t="shared" si="33"/>
        <v>0</v>
      </c>
      <c r="J331" s="28">
        <f t="shared" si="34"/>
        <v>0</v>
      </c>
      <c r="K331" s="30">
        <f t="shared" si="35"/>
        <v>0</v>
      </c>
    </row>
    <row r="332" spans="2:11" ht="13.5">
      <c r="B332" s="47" t="s">
        <v>4385</v>
      </c>
      <c r="C332" s="53"/>
      <c r="D332" s="52">
        <f>パクリタキセル!E332</f>
        <v>0</v>
      </c>
      <c r="E332" s="28">
        <f t="shared" si="30"/>
        <v>0</v>
      </c>
      <c r="F332" s="28">
        <f t="shared" si="31"/>
        <v>0</v>
      </c>
      <c r="G332" s="28"/>
      <c r="H332" s="28">
        <f t="shared" si="32"/>
        <v>0</v>
      </c>
      <c r="I332" s="28">
        <f t="shared" si="33"/>
        <v>0</v>
      </c>
      <c r="J332" s="28">
        <f t="shared" si="34"/>
        <v>0</v>
      </c>
      <c r="K332" s="30">
        <f t="shared" si="35"/>
        <v>0</v>
      </c>
    </row>
    <row r="333" spans="2:11" ht="13.5">
      <c r="B333" s="47" t="s">
        <v>4386</v>
      </c>
      <c r="C333" s="53"/>
      <c r="D333" s="52">
        <f>パクリタキセル!E333</f>
        <v>0</v>
      </c>
      <c r="E333" s="28">
        <f t="shared" si="30"/>
        <v>0</v>
      </c>
      <c r="F333" s="28">
        <f t="shared" si="31"/>
        <v>0</v>
      </c>
      <c r="G333" s="28"/>
      <c r="H333" s="28">
        <f t="shared" si="32"/>
        <v>0</v>
      </c>
      <c r="I333" s="28">
        <f t="shared" si="33"/>
        <v>0</v>
      </c>
      <c r="J333" s="28">
        <f t="shared" si="34"/>
        <v>0</v>
      </c>
      <c r="K333" s="30">
        <f t="shared" si="35"/>
        <v>0</v>
      </c>
    </row>
    <row r="334" spans="2:11" ht="13.5">
      <c r="B334" s="47" t="s">
        <v>4387</v>
      </c>
      <c r="C334" s="53"/>
      <c r="D334" s="52">
        <f>パクリタキセル!E334</f>
        <v>0</v>
      </c>
      <c r="E334" s="28">
        <f t="shared" si="30"/>
        <v>0</v>
      </c>
      <c r="F334" s="28">
        <f t="shared" si="31"/>
        <v>0</v>
      </c>
      <c r="G334" s="28"/>
      <c r="H334" s="28">
        <f t="shared" si="32"/>
        <v>0</v>
      </c>
      <c r="I334" s="28">
        <f t="shared" si="33"/>
        <v>0</v>
      </c>
      <c r="J334" s="28">
        <f t="shared" si="34"/>
        <v>0</v>
      </c>
      <c r="K334" s="30">
        <f t="shared" si="35"/>
        <v>0</v>
      </c>
    </row>
    <row r="335" spans="2:11" ht="13.5">
      <c r="B335" s="47" t="s">
        <v>4388</v>
      </c>
      <c r="C335" s="53"/>
      <c r="D335" s="52">
        <f>パクリタキセル!E335</f>
        <v>0</v>
      </c>
      <c r="E335" s="28">
        <f t="shared" si="30"/>
        <v>0</v>
      </c>
      <c r="F335" s="28">
        <f t="shared" si="31"/>
        <v>0</v>
      </c>
      <c r="G335" s="28"/>
      <c r="H335" s="28">
        <f t="shared" si="32"/>
        <v>0</v>
      </c>
      <c r="I335" s="28">
        <f t="shared" si="33"/>
        <v>0</v>
      </c>
      <c r="J335" s="28">
        <f t="shared" si="34"/>
        <v>0</v>
      </c>
      <c r="K335" s="30">
        <f t="shared" si="35"/>
        <v>0</v>
      </c>
    </row>
    <row r="336" spans="2:11" ht="13.5">
      <c r="B336" s="47" t="s">
        <v>4389</v>
      </c>
      <c r="C336" s="53"/>
      <c r="D336" s="52">
        <f>パクリタキセル!E336</f>
        <v>0</v>
      </c>
      <c r="E336" s="28">
        <f t="shared" si="30"/>
        <v>0</v>
      </c>
      <c r="F336" s="28">
        <f t="shared" si="31"/>
        <v>0</v>
      </c>
      <c r="G336" s="28"/>
      <c r="H336" s="28">
        <f t="shared" si="32"/>
        <v>0</v>
      </c>
      <c r="I336" s="28">
        <f t="shared" si="33"/>
        <v>0</v>
      </c>
      <c r="J336" s="28">
        <f t="shared" si="34"/>
        <v>0</v>
      </c>
      <c r="K336" s="30">
        <f t="shared" si="35"/>
        <v>0</v>
      </c>
    </row>
    <row r="337" spans="2:11" ht="13.5">
      <c r="B337" s="47" t="s">
        <v>4390</v>
      </c>
      <c r="C337" s="53"/>
      <c r="D337" s="52">
        <f>パクリタキセル!E337</f>
        <v>0</v>
      </c>
      <c r="E337" s="28">
        <f t="shared" si="30"/>
        <v>0</v>
      </c>
      <c r="F337" s="28">
        <f t="shared" si="31"/>
        <v>0</v>
      </c>
      <c r="G337" s="28"/>
      <c r="H337" s="28">
        <f t="shared" si="32"/>
        <v>0</v>
      </c>
      <c r="I337" s="28">
        <f t="shared" si="33"/>
        <v>0</v>
      </c>
      <c r="J337" s="28">
        <f t="shared" si="34"/>
        <v>0</v>
      </c>
      <c r="K337" s="30">
        <f t="shared" si="35"/>
        <v>0</v>
      </c>
    </row>
    <row r="338" spans="2:11" ht="13.5">
      <c r="B338" s="47" t="s">
        <v>4391</v>
      </c>
      <c r="C338" s="53"/>
      <c r="D338" s="52">
        <f>パクリタキセル!E338</f>
        <v>0</v>
      </c>
      <c r="E338" s="28">
        <f t="shared" si="30"/>
        <v>0</v>
      </c>
      <c r="F338" s="28">
        <f t="shared" si="31"/>
        <v>0</v>
      </c>
      <c r="G338" s="28"/>
      <c r="H338" s="28">
        <f t="shared" si="32"/>
        <v>0</v>
      </c>
      <c r="I338" s="28">
        <f t="shared" si="33"/>
        <v>0</v>
      </c>
      <c r="J338" s="28">
        <f t="shared" si="34"/>
        <v>0</v>
      </c>
      <c r="K338" s="30">
        <f t="shared" si="35"/>
        <v>0</v>
      </c>
    </row>
    <row r="339" spans="2:11" ht="13.5">
      <c r="B339" s="47" t="s">
        <v>4392</v>
      </c>
      <c r="C339" s="53"/>
      <c r="D339" s="52">
        <f>パクリタキセル!E339</f>
        <v>0</v>
      </c>
      <c r="E339" s="28">
        <f t="shared" si="30"/>
        <v>0</v>
      </c>
      <c r="F339" s="28">
        <f t="shared" si="31"/>
        <v>0</v>
      </c>
      <c r="G339" s="28"/>
      <c r="H339" s="28">
        <f t="shared" si="32"/>
        <v>0</v>
      </c>
      <c r="I339" s="28">
        <f t="shared" si="33"/>
        <v>0</v>
      </c>
      <c r="J339" s="28">
        <f t="shared" si="34"/>
        <v>0</v>
      </c>
      <c r="K339" s="30">
        <f t="shared" si="35"/>
        <v>0</v>
      </c>
    </row>
    <row r="340" spans="2:11" ht="13.5">
      <c r="B340" s="47" t="s">
        <v>4393</v>
      </c>
      <c r="C340" s="53"/>
      <c r="D340" s="52">
        <f>パクリタキセル!E340</f>
        <v>0</v>
      </c>
      <c r="E340" s="28">
        <f t="shared" si="30"/>
        <v>0</v>
      </c>
      <c r="F340" s="28">
        <f t="shared" si="31"/>
        <v>0</v>
      </c>
      <c r="G340" s="28"/>
      <c r="H340" s="28">
        <f t="shared" si="32"/>
        <v>0</v>
      </c>
      <c r="I340" s="28">
        <f t="shared" si="33"/>
        <v>0</v>
      </c>
      <c r="J340" s="28">
        <f t="shared" si="34"/>
        <v>0</v>
      </c>
      <c r="K340" s="30">
        <f t="shared" si="35"/>
        <v>0</v>
      </c>
    </row>
    <row r="341" spans="2:11" ht="13.5">
      <c r="B341" s="47" t="s">
        <v>4394</v>
      </c>
      <c r="C341" s="53"/>
      <c r="D341" s="52">
        <f>パクリタキセル!E341</f>
        <v>0</v>
      </c>
      <c r="E341" s="28">
        <f t="shared" si="30"/>
        <v>0</v>
      </c>
      <c r="F341" s="28">
        <f t="shared" si="31"/>
        <v>0</v>
      </c>
      <c r="G341" s="28"/>
      <c r="H341" s="28">
        <f t="shared" si="32"/>
        <v>0</v>
      </c>
      <c r="I341" s="28">
        <f t="shared" si="33"/>
        <v>0</v>
      </c>
      <c r="J341" s="28">
        <f t="shared" si="34"/>
        <v>0</v>
      </c>
      <c r="K341" s="30">
        <f t="shared" si="35"/>
        <v>0</v>
      </c>
    </row>
    <row r="342" spans="2:11" ht="13.5">
      <c r="B342" s="47" t="s">
        <v>4395</v>
      </c>
      <c r="C342" s="53"/>
      <c r="D342" s="52">
        <f>パクリタキセル!E342</f>
        <v>0</v>
      </c>
      <c r="E342" s="28">
        <f t="shared" si="30"/>
        <v>0</v>
      </c>
      <c r="F342" s="28">
        <f t="shared" si="31"/>
        <v>0</v>
      </c>
      <c r="G342" s="28"/>
      <c r="H342" s="28">
        <f t="shared" si="32"/>
        <v>0</v>
      </c>
      <c r="I342" s="28">
        <f t="shared" si="33"/>
        <v>0</v>
      </c>
      <c r="J342" s="28">
        <f t="shared" si="34"/>
        <v>0</v>
      </c>
      <c r="K342" s="30">
        <f t="shared" si="35"/>
        <v>0</v>
      </c>
    </row>
    <row r="343" spans="2:11" ht="13.5">
      <c r="B343" s="47" t="s">
        <v>4396</v>
      </c>
      <c r="C343" s="53"/>
      <c r="D343" s="52">
        <f>パクリタキセル!E343</f>
        <v>0</v>
      </c>
      <c r="E343" s="28">
        <f t="shared" si="30"/>
        <v>0</v>
      </c>
      <c r="F343" s="28">
        <f t="shared" si="31"/>
        <v>0</v>
      </c>
      <c r="G343" s="28"/>
      <c r="H343" s="28">
        <f t="shared" si="32"/>
        <v>0</v>
      </c>
      <c r="I343" s="28">
        <f t="shared" si="33"/>
        <v>0</v>
      </c>
      <c r="J343" s="28">
        <f t="shared" si="34"/>
        <v>0</v>
      </c>
      <c r="K343" s="30">
        <f t="shared" si="35"/>
        <v>0</v>
      </c>
    </row>
    <row r="344" spans="2:11" ht="13.5">
      <c r="B344" s="47" t="s">
        <v>4397</v>
      </c>
      <c r="C344" s="53"/>
      <c r="D344" s="52">
        <f>パクリタキセル!E344</f>
        <v>0</v>
      </c>
      <c r="E344" s="28">
        <f t="shared" si="30"/>
        <v>0</v>
      </c>
      <c r="F344" s="28">
        <f t="shared" si="31"/>
        <v>0</v>
      </c>
      <c r="G344" s="28"/>
      <c r="H344" s="28">
        <f t="shared" si="32"/>
        <v>0</v>
      </c>
      <c r="I344" s="28">
        <f t="shared" si="33"/>
        <v>0</v>
      </c>
      <c r="J344" s="28">
        <f t="shared" si="34"/>
        <v>0</v>
      </c>
      <c r="K344" s="30">
        <f t="shared" si="35"/>
        <v>0</v>
      </c>
    </row>
    <row r="345" spans="2:11" ht="13.5">
      <c r="B345" s="47" t="s">
        <v>4398</v>
      </c>
      <c r="C345" s="53"/>
      <c r="D345" s="52">
        <f>パクリタキセル!E345</f>
        <v>0</v>
      </c>
      <c r="E345" s="28">
        <f t="shared" si="30"/>
        <v>0</v>
      </c>
      <c r="F345" s="28">
        <f t="shared" si="31"/>
        <v>0</v>
      </c>
      <c r="G345" s="28"/>
      <c r="H345" s="28">
        <f t="shared" si="32"/>
        <v>0</v>
      </c>
      <c r="I345" s="28">
        <f t="shared" si="33"/>
        <v>0</v>
      </c>
      <c r="J345" s="28">
        <f t="shared" si="34"/>
        <v>0</v>
      </c>
      <c r="K345" s="30">
        <f t="shared" si="35"/>
        <v>0</v>
      </c>
    </row>
    <row r="346" spans="2:11" ht="13.5">
      <c r="B346" s="47" t="s">
        <v>4399</v>
      </c>
      <c r="C346" s="53"/>
      <c r="D346" s="52">
        <f>パクリタキセル!E346</f>
        <v>0</v>
      </c>
      <c r="E346" s="28">
        <f t="shared" si="30"/>
        <v>0</v>
      </c>
      <c r="F346" s="28">
        <f t="shared" si="31"/>
        <v>0</v>
      </c>
      <c r="G346" s="28"/>
      <c r="H346" s="28">
        <f t="shared" si="32"/>
        <v>0</v>
      </c>
      <c r="I346" s="28">
        <f t="shared" si="33"/>
        <v>0</v>
      </c>
      <c r="J346" s="28">
        <f t="shared" si="34"/>
        <v>0</v>
      </c>
      <c r="K346" s="30">
        <f t="shared" si="35"/>
        <v>0</v>
      </c>
    </row>
    <row r="347" spans="2:11" ht="13.5">
      <c r="B347" s="47" t="s">
        <v>4400</v>
      </c>
      <c r="C347" s="53"/>
      <c r="D347" s="52">
        <f>パクリタキセル!E347</f>
        <v>0</v>
      </c>
      <c r="E347" s="28">
        <f t="shared" si="30"/>
        <v>0</v>
      </c>
      <c r="F347" s="28">
        <f t="shared" si="31"/>
        <v>0</v>
      </c>
      <c r="G347" s="28"/>
      <c r="H347" s="28">
        <f t="shared" si="32"/>
        <v>0</v>
      </c>
      <c r="I347" s="28">
        <f t="shared" si="33"/>
        <v>0</v>
      </c>
      <c r="J347" s="28">
        <f t="shared" si="34"/>
        <v>0</v>
      </c>
      <c r="K347" s="30">
        <f t="shared" si="35"/>
        <v>0</v>
      </c>
    </row>
    <row r="348" spans="2:11" ht="13.5">
      <c r="B348" s="47" t="s">
        <v>4401</v>
      </c>
      <c r="C348" s="53"/>
      <c r="D348" s="52">
        <f>パクリタキセル!E348</f>
        <v>0</v>
      </c>
      <c r="E348" s="28">
        <f t="shared" si="30"/>
        <v>0</v>
      </c>
      <c r="F348" s="28">
        <f t="shared" si="31"/>
        <v>0</v>
      </c>
      <c r="G348" s="28"/>
      <c r="H348" s="28">
        <f t="shared" si="32"/>
        <v>0</v>
      </c>
      <c r="I348" s="28">
        <f t="shared" si="33"/>
        <v>0</v>
      </c>
      <c r="J348" s="28">
        <f t="shared" si="34"/>
        <v>0</v>
      </c>
      <c r="K348" s="30">
        <f t="shared" si="35"/>
        <v>0</v>
      </c>
    </row>
    <row r="349" spans="2:11" ht="13.5">
      <c r="B349" s="47" t="s">
        <v>4402</v>
      </c>
      <c r="C349" s="53"/>
      <c r="D349" s="52">
        <f>パクリタキセル!E349</f>
        <v>0</v>
      </c>
      <c r="E349" s="28">
        <f t="shared" si="30"/>
        <v>0</v>
      </c>
      <c r="F349" s="28">
        <f t="shared" si="31"/>
        <v>0</v>
      </c>
      <c r="G349" s="28"/>
      <c r="H349" s="28">
        <f t="shared" si="32"/>
        <v>0</v>
      </c>
      <c r="I349" s="28">
        <f t="shared" si="33"/>
        <v>0</v>
      </c>
      <c r="J349" s="28">
        <f t="shared" si="34"/>
        <v>0</v>
      </c>
      <c r="K349" s="30">
        <f t="shared" si="35"/>
        <v>0</v>
      </c>
    </row>
    <row r="350" spans="2:11" ht="13.5">
      <c r="B350" s="47" t="s">
        <v>4403</v>
      </c>
      <c r="C350" s="53"/>
      <c r="D350" s="52">
        <f>パクリタキセル!E350</f>
        <v>0</v>
      </c>
      <c r="E350" s="28">
        <f t="shared" si="30"/>
        <v>0</v>
      </c>
      <c r="F350" s="28">
        <f t="shared" si="31"/>
        <v>0</v>
      </c>
      <c r="G350" s="28"/>
      <c r="H350" s="28">
        <f t="shared" si="32"/>
        <v>0</v>
      </c>
      <c r="I350" s="28">
        <f t="shared" si="33"/>
        <v>0</v>
      </c>
      <c r="J350" s="28">
        <f t="shared" si="34"/>
        <v>0</v>
      </c>
      <c r="K350" s="30">
        <f t="shared" si="35"/>
        <v>0</v>
      </c>
    </row>
    <row r="351" spans="2:11" ht="13.5">
      <c r="B351" s="47" t="s">
        <v>4404</v>
      </c>
      <c r="C351" s="53"/>
      <c r="D351" s="52">
        <f>パクリタキセル!E351</f>
        <v>0</v>
      </c>
      <c r="E351" s="28">
        <f t="shared" si="30"/>
        <v>0</v>
      </c>
      <c r="F351" s="28">
        <f t="shared" si="31"/>
        <v>0</v>
      </c>
      <c r="G351" s="28"/>
      <c r="H351" s="28">
        <f t="shared" si="32"/>
        <v>0</v>
      </c>
      <c r="I351" s="28">
        <f t="shared" si="33"/>
        <v>0</v>
      </c>
      <c r="J351" s="28">
        <f t="shared" si="34"/>
        <v>0</v>
      </c>
      <c r="K351" s="30">
        <f t="shared" si="35"/>
        <v>0</v>
      </c>
    </row>
    <row r="352" spans="2:11" ht="13.5">
      <c r="B352" s="47" t="s">
        <v>4405</v>
      </c>
      <c r="C352" s="53"/>
      <c r="D352" s="52">
        <f>パクリタキセル!E352</f>
        <v>0</v>
      </c>
      <c r="E352" s="28">
        <f t="shared" si="30"/>
        <v>0</v>
      </c>
      <c r="F352" s="28">
        <f t="shared" si="31"/>
        <v>0</v>
      </c>
      <c r="G352" s="28"/>
      <c r="H352" s="28">
        <f t="shared" si="32"/>
        <v>0</v>
      </c>
      <c r="I352" s="28">
        <f t="shared" si="33"/>
        <v>0</v>
      </c>
      <c r="J352" s="28">
        <f t="shared" si="34"/>
        <v>0</v>
      </c>
      <c r="K352" s="30">
        <f t="shared" si="35"/>
        <v>0</v>
      </c>
    </row>
    <row r="353" spans="2:11" ht="13.5">
      <c r="B353" s="47" t="s">
        <v>4406</v>
      </c>
      <c r="C353" s="53"/>
      <c r="D353" s="52">
        <f>パクリタキセル!E353</f>
        <v>0</v>
      </c>
      <c r="E353" s="28">
        <f t="shared" si="30"/>
        <v>0</v>
      </c>
      <c r="F353" s="28">
        <f t="shared" si="31"/>
        <v>0</v>
      </c>
      <c r="G353" s="28"/>
      <c r="H353" s="28">
        <f t="shared" si="32"/>
        <v>0</v>
      </c>
      <c r="I353" s="28">
        <f t="shared" si="33"/>
        <v>0</v>
      </c>
      <c r="J353" s="28">
        <f t="shared" si="34"/>
        <v>0</v>
      </c>
      <c r="K353" s="30">
        <f t="shared" si="35"/>
        <v>0</v>
      </c>
    </row>
    <row r="354" spans="2:11" ht="13.5">
      <c r="B354" s="47" t="s">
        <v>4407</v>
      </c>
      <c r="C354" s="53"/>
      <c r="D354" s="52">
        <f>パクリタキセル!E354</f>
        <v>0</v>
      </c>
      <c r="E354" s="28">
        <f t="shared" si="30"/>
        <v>0</v>
      </c>
      <c r="F354" s="28">
        <f t="shared" si="31"/>
        <v>0</v>
      </c>
      <c r="G354" s="28"/>
      <c r="H354" s="28">
        <f t="shared" si="32"/>
        <v>0</v>
      </c>
      <c r="I354" s="28">
        <f t="shared" si="33"/>
        <v>0</v>
      </c>
      <c r="J354" s="28">
        <f t="shared" si="34"/>
        <v>0</v>
      </c>
      <c r="K354" s="30">
        <f t="shared" si="35"/>
        <v>0</v>
      </c>
    </row>
    <row r="355" spans="2:11" ht="13.5">
      <c r="B355" s="47" t="s">
        <v>4408</v>
      </c>
      <c r="C355" s="53"/>
      <c r="D355" s="52">
        <f>パクリタキセル!E355</f>
        <v>0</v>
      </c>
      <c r="E355" s="28">
        <f t="shared" si="30"/>
        <v>0</v>
      </c>
      <c r="F355" s="28">
        <f t="shared" si="31"/>
        <v>0</v>
      </c>
      <c r="G355" s="28"/>
      <c r="H355" s="28">
        <f t="shared" si="32"/>
        <v>0</v>
      </c>
      <c r="I355" s="28">
        <f t="shared" si="33"/>
        <v>0</v>
      </c>
      <c r="J355" s="28">
        <f t="shared" si="34"/>
        <v>0</v>
      </c>
      <c r="K355" s="30">
        <f t="shared" si="35"/>
        <v>0</v>
      </c>
    </row>
    <row r="356" spans="2:11" ht="13.5">
      <c r="B356" s="47" t="s">
        <v>4409</v>
      </c>
      <c r="C356" s="53"/>
      <c r="D356" s="52">
        <f>パクリタキセル!E356</f>
        <v>0</v>
      </c>
      <c r="E356" s="28">
        <f t="shared" si="30"/>
        <v>0</v>
      </c>
      <c r="F356" s="28">
        <f t="shared" si="31"/>
        <v>0</v>
      </c>
      <c r="G356" s="28"/>
      <c r="H356" s="28">
        <f t="shared" si="32"/>
        <v>0</v>
      </c>
      <c r="I356" s="28">
        <f t="shared" si="33"/>
        <v>0</v>
      </c>
      <c r="J356" s="28">
        <f t="shared" si="34"/>
        <v>0</v>
      </c>
      <c r="K356" s="30">
        <f t="shared" si="35"/>
        <v>0</v>
      </c>
    </row>
    <row r="357" spans="2:11" ht="13.5">
      <c r="B357" s="47" t="s">
        <v>4410</v>
      </c>
      <c r="C357" s="53"/>
      <c r="D357" s="52">
        <f>パクリタキセル!E357</f>
        <v>0</v>
      </c>
      <c r="E357" s="28">
        <f t="shared" si="30"/>
        <v>0</v>
      </c>
      <c r="F357" s="28">
        <f t="shared" si="31"/>
        <v>0</v>
      </c>
      <c r="G357" s="28"/>
      <c r="H357" s="28">
        <f t="shared" si="32"/>
        <v>0</v>
      </c>
      <c r="I357" s="28">
        <f t="shared" si="33"/>
        <v>0</v>
      </c>
      <c r="J357" s="28">
        <f t="shared" si="34"/>
        <v>0</v>
      </c>
      <c r="K357" s="30">
        <f t="shared" si="35"/>
        <v>0</v>
      </c>
    </row>
    <row r="358" spans="2:11" ht="13.5">
      <c r="B358" s="47" t="s">
        <v>4411</v>
      </c>
      <c r="C358" s="53"/>
      <c r="D358" s="52">
        <f>パクリタキセル!E358</f>
        <v>0</v>
      </c>
      <c r="E358" s="28">
        <f t="shared" si="30"/>
        <v>0</v>
      </c>
      <c r="F358" s="28">
        <f t="shared" si="31"/>
        <v>0</v>
      </c>
      <c r="G358" s="28"/>
      <c r="H358" s="28">
        <f t="shared" si="32"/>
        <v>0</v>
      </c>
      <c r="I358" s="28">
        <f t="shared" si="33"/>
        <v>0</v>
      </c>
      <c r="J358" s="28">
        <f t="shared" si="34"/>
        <v>0</v>
      </c>
      <c r="K358" s="30">
        <f t="shared" si="35"/>
        <v>0</v>
      </c>
    </row>
    <row r="359" spans="2:11" ht="13.5">
      <c r="B359" s="47" t="s">
        <v>4412</v>
      </c>
      <c r="C359" s="53"/>
      <c r="D359" s="52">
        <f>パクリタキセル!E359</f>
        <v>0</v>
      </c>
      <c r="E359" s="28">
        <f t="shared" si="30"/>
        <v>0</v>
      </c>
      <c r="F359" s="28">
        <f t="shared" si="31"/>
        <v>0</v>
      </c>
      <c r="G359" s="28"/>
      <c r="H359" s="28">
        <f t="shared" si="32"/>
        <v>0</v>
      </c>
      <c r="I359" s="28">
        <f t="shared" si="33"/>
        <v>0</v>
      </c>
      <c r="J359" s="28">
        <f t="shared" si="34"/>
        <v>0</v>
      </c>
      <c r="K359" s="30">
        <f t="shared" si="35"/>
        <v>0</v>
      </c>
    </row>
    <row r="360" spans="2:11" ht="13.5">
      <c r="B360" s="47" t="s">
        <v>4413</v>
      </c>
      <c r="C360" s="53"/>
      <c r="D360" s="52">
        <f>パクリタキセル!E360</f>
        <v>0</v>
      </c>
      <c r="E360" s="28">
        <f t="shared" si="30"/>
        <v>0</v>
      </c>
      <c r="F360" s="28">
        <f t="shared" si="31"/>
        <v>0</v>
      </c>
      <c r="G360" s="28"/>
      <c r="H360" s="28">
        <f t="shared" si="32"/>
        <v>0</v>
      </c>
      <c r="I360" s="28">
        <f t="shared" si="33"/>
        <v>0</v>
      </c>
      <c r="J360" s="28">
        <f t="shared" si="34"/>
        <v>0</v>
      </c>
      <c r="K360" s="30">
        <f t="shared" si="35"/>
        <v>0</v>
      </c>
    </row>
    <row r="361" spans="2:11" ht="13.5">
      <c r="B361" s="47" t="s">
        <v>4414</v>
      </c>
      <c r="C361" s="53"/>
      <c r="D361" s="52">
        <f>パクリタキセル!E361</f>
        <v>0</v>
      </c>
      <c r="E361" s="28">
        <f t="shared" si="30"/>
        <v>0</v>
      </c>
      <c r="F361" s="28">
        <f t="shared" si="31"/>
        <v>0</v>
      </c>
      <c r="G361" s="28"/>
      <c r="H361" s="28">
        <f t="shared" si="32"/>
        <v>0</v>
      </c>
      <c r="I361" s="28">
        <f t="shared" si="33"/>
        <v>0</v>
      </c>
      <c r="J361" s="28">
        <f t="shared" si="34"/>
        <v>0</v>
      </c>
      <c r="K361" s="30">
        <f t="shared" si="35"/>
        <v>0</v>
      </c>
    </row>
    <row r="362" spans="2:11" ht="13.5">
      <c r="B362" s="47" t="s">
        <v>4415</v>
      </c>
      <c r="C362" s="53"/>
      <c r="D362" s="52">
        <f>パクリタキセル!E362</f>
        <v>0</v>
      </c>
      <c r="E362" s="28">
        <f t="shared" si="30"/>
        <v>0</v>
      </c>
      <c r="F362" s="28">
        <f t="shared" si="31"/>
        <v>0</v>
      </c>
      <c r="G362" s="28"/>
      <c r="H362" s="28">
        <f t="shared" si="32"/>
        <v>0</v>
      </c>
      <c r="I362" s="28">
        <f t="shared" si="33"/>
        <v>0</v>
      </c>
      <c r="J362" s="28">
        <f t="shared" si="34"/>
        <v>0</v>
      </c>
      <c r="K362" s="30">
        <f t="shared" si="35"/>
        <v>0</v>
      </c>
    </row>
    <row r="363" spans="2:11" ht="13.5">
      <c r="B363" s="47" t="s">
        <v>4416</v>
      </c>
      <c r="C363" s="53"/>
      <c r="D363" s="52">
        <f>パクリタキセル!E363</f>
        <v>0</v>
      </c>
      <c r="E363" s="28">
        <f t="shared" si="30"/>
        <v>0</v>
      </c>
      <c r="F363" s="28">
        <f t="shared" si="31"/>
        <v>0</v>
      </c>
      <c r="G363" s="28"/>
      <c r="H363" s="28">
        <f t="shared" si="32"/>
        <v>0</v>
      </c>
      <c r="I363" s="28">
        <f t="shared" si="33"/>
        <v>0</v>
      </c>
      <c r="J363" s="28">
        <f t="shared" si="34"/>
        <v>0</v>
      </c>
      <c r="K363" s="30">
        <f t="shared" si="35"/>
        <v>0</v>
      </c>
    </row>
    <row r="364" spans="2:11" ht="13.5">
      <c r="B364" s="47" t="s">
        <v>4417</v>
      </c>
      <c r="C364" s="53"/>
      <c r="D364" s="52">
        <f>パクリタキセル!E364</f>
        <v>0</v>
      </c>
      <c r="E364" s="28">
        <f t="shared" si="30"/>
        <v>0</v>
      </c>
      <c r="F364" s="28">
        <f t="shared" si="31"/>
        <v>0</v>
      </c>
      <c r="G364" s="28"/>
      <c r="H364" s="28">
        <f t="shared" si="32"/>
        <v>0</v>
      </c>
      <c r="I364" s="28">
        <f t="shared" si="33"/>
        <v>0</v>
      </c>
      <c r="J364" s="28">
        <f t="shared" si="34"/>
        <v>0</v>
      </c>
      <c r="K364" s="30">
        <f t="shared" si="35"/>
        <v>0</v>
      </c>
    </row>
    <row r="365" spans="2:11" ht="13.5">
      <c r="B365" s="47" t="s">
        <v>4418</v>
      </c>
      <c r="C365" s="53"/>
      <c r="D365" s="52">
        <f>パクリタキセル!E365</f>
        <v>0</v>
      </c>
      <c r="E365" s="28">
        <f t="shared" si="30"/>
        <v>0</v>
      </c>
      <c r="F365" s="28">
        <f t="shared" si="31"/>
        <v>0</v>
      </c>
      <c r="G365" s="28"/>
      <c r="H365" s="28">
        <f t="shared" si="32"/>
        <v>0</v>
      </c>
      <c r="I365" s="28">
        <f t="shared" si="33"/>
        <v>0</v>
      </c>
      <c r="J365" s="28">
        <f t="shared" si="34"/>
        <v>0</v>
      </c>
      <c r="K365" s="30">
        <f t="shared" si="35"/>
        <v>0</v>
      </c>
    </row>
    <row r="366" spans="2:11" ht="13.5">
      <c r="B366" s="47" t="s">
        <v>4419</v>
      </c>
      <c r="C366" s="53"/>
      <c r="D366" s="52">
        <f>パクリタキセル!E366</f>
        <v>0</v>
      </c>
      <c r="E366" s="28">
        <f t="shared" si="30"/>
        <v>0</v>
      </c>
      <c r="F366" s="28">
        <f t="shared" si="31"/>
        <v>0</v>
      </c>
      <c r="G366" s="28"/>
      <c r="H366" s="28">
        <f t="shared" si="32"/>
        <v>0</v>
      </c>
      <c r="I366" s="28">
        <f t="shared" si="33"/>
        <v>0</v>
      </c>
      <c r="J366" s="28">
        <f t="shared" si="34"/>
        <v>0</v>
      </c>
      <c r="K366" s="30">
        <f t="shared" si="35"/>
        <v>0</v>
      </c>
    </row>
    <row r="367" spans="2:11" ht="13.5">
      <c r="B367" s="47" t="s">
        <v>4420</v>
      </c>
      <c r="C367" s="53"/>
      <c r="D367" s="52">
        <f>パクリタキセル!E367</f>
        <v>0</v>
      </c>
      <c r="E367" s="28">
        <f t="shared" si="30"/>
        <v>0</v>
      </c>
      <c r="F367" s="28">
        <f t="shared" si="31"/>
        <v>0</v>
      </c>
      <c r="G367" s="28"/>
      <c r="H367" s="28">
        <f t="shared" si="32"/>
        <v>0</v>
      </c>
      <c r="I367" s="28">
        <f t="shared" si="33"/>
        <v>0</v>
      </c>
      <c r="J367" s="28">
        <f t="shared" si="34"/>
        <v>0</v>
      </c>
      <c r="K367" s="30">
        <f t="shared" si="35"/>
        <v>0</v>
      </c>
    </row>
    <row r="368" spans="2:11" ht="13.5">
      <c r="B368" s="47" t="s">
        <v>4421</v>
      </c>
      <c r="C368" s="53"/>
      <c r="D368" s="52">
        <f>パクリタキセル!E368</f>
        <v>0</v>
      </c>
      <c r="E368" s="28">
        <f t="shared" si="30"/>
        <v>0</v>
      </c>
      <c r="F368" s="28">
        <f t="shared" si="31"/>
        <v>0</v>
      </c>
      <c r="G368" s="28"/>
      <c r="H368" s="28">
        <f t="shared" si="32"/>
        <v>0</v>
      </c>
      <c r="I368" s="28">
        <f t="shared" si="33"/>
        <v>0</v>
      </c>
      <c r="J368" s="28">
        <f t="shared" si="34"/>
        <v>0</v>
      </c>
      <c r="K368" s="30">
        <f t="shared" si="35"/>
        <v>0</v>
      </c>
    </row>
    <row r="369" spans="2:11" ht="13.5">
      <c r="B369" s="47" t="s">
        <v>4422</v>
      </c>
      <c r="C369" s="53"/>
      <c r="D369" s="52">
        <f>パクリタキセル!E369</f>
        <v>0</v>
      </c>
      <c r="E369" s="28">
        <f t="shared" si="30"/>
        <v>0</v>
      </c>
      <c r="F369" s="28">
        <f t="shared" si="31"/>
        <v>0</v>
      </c>
      <c r="G369" s="28"/>
      <c r="H369" s="28">
        <f t="shared" si="32"/>
        <v>0</v>
      </c>
      <c r="I369" s="28">
        <f t="shared" si="33"/>
        <v>0</v>
      </c>
      <c r="J369" s="28">
        <f t="shared" si="34"/>
        <v>0</v>
      </c>
      <c r="K369" s="30">
        <f t="shared" si="35"/>
        <v>0</v>
      </c>
    </row>
    <row r="370" spans="2:11" ht="13.5">
      <c r="B370" s="47" t="s">
        <v>4423</v>
      </c>
      <c r="C370" s="53"/>
      <c r="D370" s="52">
        <f>パクリタキセル!E370</f>
        <v>0</v>
      </c>
      <c r="E370" s="28">
        <f t="shared" si="30"/>
        <v>0</v>
      </c>
      <c r="F370" s="28">
        <f t="shared" si="31"/>
        <v>0</v>
      </c>
      <c r="G370" s="28"/>
      <c r="H370" s="28">
        <f t="shared" si="32"/>
        <v>0</v>
      </c>
      <c r="I370" s="28">
        <f t="shared" si="33"/>
        <v>0</v>
      </c>
      <c r="J370" s="28">
        <f t="shared" si="34"/>
        <v>0</v>
      </c>
      <c r="K370" s="30">
        <f t="shared" si="35"/>
        <v>0</v>
      </c>
    </row>
    <row r="371" spans="2:11" ht="13.5">
      <c r="B371" s="47" t="s">
        <v>4424</v>
      </c>
      <c r="C371" s="53"/>
      <c r="D371" s="52">
        <f>パクリタキセル!E371</f>
        <v>0</v>
      </c>
      <c r="E371" s="28">
        <f t="shared" si="30"/>
        <v>0</v>
      </c>
      <c r="F371" s="28">
        <f t="shared" si="31"/>
        <v>0</v>
      </c>
      <c r="G371" s="28"/>
      <c r="H371" s="28">
        <f t="shared" si="32"/>
        <v>0</v>
      </c>
      <c r="I371" s="28">
        <f t="shared" si="33"/>
        <v>0</v>
      </c>
      <c r="J371" s="28">
        <f t="shared" si="34"/>
        <v>0</v>
      </c>
      <c r="K371" s="30">
        <f t="shared" si="35"/>
        <v>0</v>
      </c>
    </row>
    <row r="372" spans="2:11" ht="13.5">
      <c r="B372" s="47" t="s">
        <v>4425</v>
      </c>
      <c r="C372" s="53"/>
      <c r="D372" s="52">
        <f>パクリタキセル!E372</f>
        <v>0</v>
      </c>
      <c r="E372" s="28">
        <f t="shared" si="30"/>
        <v>0</v>
      </c>
      <c r="F372" s="28">
        <f t="shared" si="31"/>
        <v>0</v>
      </c>
      <c r="G372" s="28"/>
      <c r="H372" s="28">
        <f t="shared" si="32"/>
        <v>0</v>
      </c>
      <c r="I372" s="28">
        <f t="shared" si="33"/>
        <v>0</v>
      </c>
      <c r="J372" s="28">
        <f t="shared" si="34"/>
        <v>0</v>
      </c>
      <c r="K372" s="30">
        <f t="shared" si="35"/>
        <v>0</v>
      </c>
    </row>
    <row r="373" spans="2:11" ht="13.5">
      <c r="B373" s="47" t="s">
        <v>4426</v>
      </c>
      <c r="C373" s="53"/>
      <c r="D373" s="52">
        <f>パクリタキセル!E373</f>
        <v>0</v>
      </c>
      <c r="E373" s="28">
        <f t="shared" si="30"/>
        <v>0</v>
      </c>
      <c r="F373" s="28">
        <f t="shared" si="31"/>
        <v>0</v>
      </c>
      <c r="G373" s="28"/>
      <c r="H373" s="28">
        <f t="shared" si="32"/>
        <v>0</v>
      </c>
      <c r="I373" s="28">
        <f t="shared" si="33"/>
        <v>0</v>
      </c>
      <c r="J373" s="28">
        <f t="shared" si="34"/>
        <v>0</v>
      </c>
      <c r="K373" s="30">
        <f t="shared" si="35"/>
        <v>0</v>
      </c>
    </row>
    <row r="374" spans="2:11" ht="13.5">
      <c r="B374" s="47" t="s">
        <v>4427</v>
      </c>
      <c r="C374" s="53"/>
      <c r="D374" s="52">
        <f>パクリタキセル!E374</f>
        <v>0</v>
      </c>
      <c r="E374" s="28">
        <f t="shared" si="30"/>
        <v>0</v>
      </c>
      <c r="F374" s="28">
        <f t="shared" si="31"/>
        <v>0</v>
      </c>
      <c r="G374" s="28"/>
      <c r="H374" s="28">
        <f t="shared" si="32"/>
        <v>0</v>
      </c>
      <c r="I374" s="28">
        <f t="shared" si="33"/>
        <v>0</v>
      </c>
      <c r="J374" s="28">
        <f t="shared" si="34"/>
        <v>0</v>
      </c>
      <c r="K374" s="30">
        <f t="shared" si="35"/>
        <v>0</v>
      </c>
    </row>
    <row r="375" spans="2:11" ht="13.5">
      <c r="B375" s="47" t="s">
        <v>4428</v>
      </c>
      <c r="C375" s="53"/>
      <c r="D375" s="52">
        <f>パクリタキセル!E375</f>
        <v>0</v>
      </c>
      <c r="E375" s="28">
        <f aca="true" t="shared" si="36" ref="E375:E438">IF(D375="","",IF(D375-F375*100&gt;0,ROUNDUP((D375-F375*100)/30,0),0))</f>
        <v>0</v>
      </c>
      <c r="F375" s="28">
        <f aca="true" t="shared" si="37" ref="F375:F438">IF(D375="","",IF(AND(60&lt;MOD(D375,100),MOD(D375,100)&lt;=100),ROUNDUP(D375/100,0),ROUNDDOWN(D375/100,0)))</f>
        <v>0</v>
      </c>
      <c r="G375" s="28"/>
      <c r="H375" s="28">
        <f aca="true" t="shared" si="38" ref="H375:H438">IF(D375="","",E375*$C$10+F375*$C$11+G375*$C$12)</f>
        <v>0</v>
      </c>
      <c r="I375" s="28">
        <f aca="true" t="shared" si="39" ref="I375:I438">IF(D375="","",H375-D375)</f>
        <v>0</v>
      </c>
      <c r="J375" s="28">
        <f aca="true" t="shared" si="40" ref="J375:J438">IF(D375="","",IF(D375&gt;0,($D$10/$C$10)*I375,0))</f>
        <v>0</v>
      </c>
      <c r="K375" s="30">
        <f aca="true" t="shared" si="41" ref="K375:K438">IF(D375="","",IF(D375&gt;0,I375*100/H375,0))</f>
        <v>0</v>
      </c>
    </row>
    <row r="376" spans="2:11" ht="13.5">
      <c r="B376" s="47" t="s">
        <v>4429</v>
      </c>
      <c r="C376" s="53"/>
      <c r="D376" s="52">
        <f>パクリタキセル!E376</f>
        <v>0</v>
      </c>
      <c r="E376" s="28">
        <f t="shared" si="36"/>
        <v>0</v>
      </c>
      <c r="F376" s="28">
        <f t="shared" si="37"/>
        <v>0</v>
      </c>
      <c r="G376" s="28"/>
      <c r="H376" s="28">
        <f t="shared" si="38"/>
        <v>0</v>
      </c>
      <c r="I376" s="28">
        <f t="shared" si="39"/>
        <v>0</v>
      </c>
      <c r="J376" s="28">
        <f t="shared" si="40"/>
        <v>0</v>
      </c>
      <c r="K376" s="30">
        <f t="shared" si="41"/>
        <v>0</v>
      </c>
    </row>
    <row r="377" spans="2:11" ht="13.5">
      <c r="B377" s="47" t="s">
        <v>4430</v>
      </c>
      <c r="C377" s="53"/>
      <c r="D377" s="52">
        <f>パクリタキセル!E377</f>
        <v>0</v>
      </c>
      <c r="E377" s="28">
        <f t="shared" si="36"/>
        <v>0</v>
      </c>
      <c r="F377" s="28">
        <f t="shared" si="37"/>
        <v>0</v>
      </c>
      <c r="G377" s="28"/>
      <c r="H377" s="28">
        <f t="shared" si="38"/>
        <v>0</v>
      </c>
      <c r="I377" s="28">
        <f t="shared" si="39"/>
        <v>0</v>
      </c>
      <c r="J377" s="28">
        <f t="shared" si="40"/>
        <v>0</v>
      </c>
      <c r="K377" s="30">
        <f t="shared" si="41"/>
        <v>0</v>
      </c>
    </row>
    <row r="378" spans="2:11" ht="13.5">
      <c r="B378" s="47" t="s">
        <v>4431</v>
      </c>
      <c r="C378" s="53"/>
      <c r="D378" s="52">
        <f>パクリタキセル!E378</f>
        <v>0</v>
      </c>
      <c r="E378" s="28">
        <f t="shared" si="36"/>
        <v>0</v>
      </c>
      <c r="F378" s="28">
        <f t="shared" si="37"/>
        <v>0</v>
      </c>
      <c r="G378" s="28"/>
      <c r="H378" s="28">
        <f t="shared" si="38"/>
        <v>0</v>
      </c>
      <c r="I378" s="28">
        <f t="shared" si="39"/>
        <v>0</v>
      </c>
      <c r="J378" s="28">
        <f t="shared" si="40"/>
        <v>0</v>
      </c>
      <c r="K378" s="30">
        <f t="shared" si="41"/>
        <v>0</v>
      </c>
    </row>
    <row r="379" spans="2:11" ht="13.5">
      <c r="B379" s="47" t="s">
        <v>4432</v>
      </c>
      <c r="C379" s="53"/>
      <c r="D379" s="52">
        <f>パクリタキセル!E379</f>
        <v>0</v>
      </c>
      <c r="E379" s="28">
        <f t="shared" si="36"/>
        <v>0</v>
      </c>
      <c r="F379" s="28">
        <f t="shared" si="37"/>
        <v>0</v>
      </c>
      <c r="G379" s="28"/>
      <c r="H379" s="28">
        <f t="shared" si="38"/>
        <v>0</v>
      </c>
      <c r="I379" s="28">
        <f t="shared" si="39"/>
        <v>0</v>
      </c>
      <c r="J379" s="28">
        <f t="shared" si="40"/>
        <v>0</v>
      </c>
      <c r="K379" s="30">
        <f t="shared" si="41"/>
        <v>0</v>
      </c>
    </row>
    <row r="380" spans="2:11" ht="13.5">
      <c r="B380" s="47" t="s">
        <v>4433</v>
      </c>
      <c r="C380" s="53"/>
      <c r="D380" s="52">
        <f>パクリタキセル!E380</f>
        <v>0</v>
      </c>
      <c r="E380" s="28">
        <f t="shared" si="36"/>
        <v>0</v>
      </c>
      <c r="F380" s="28">
        <f t="shared" si="37"/>
        <v>0</v>
      </c>
      <c r="G380" s="28"/>
      <c r="H380" s="28">
        <f t="shared" si="38"/>
        <v>0</v>
      </c>
      <c r="I380" s="28">
        <f t="shared" si="39"/>
        <v>0</v>
      </c>
      <c r="J380" s="28">
        <f t="shared" si="40"/>
        <v>0</v>
      </c>
      <c r="K380" s="30">
        <f t="shared" si="41"/>
        <v>0</v>
      </c>
    </row>
    <row r="381" spans="2:11" ht="13.5">
      <c r="B381" s="47" t="s">
        <v>4434</v>
      </c>
      <c r="C381" s="53"/>
      <c r="D381" s="52">
        <f>パクリタキセル!E381</f>
        <v>0</v>
      </c>
      <c r="E381" s="28">
        <f t="shared" si="36"/>
        <v>0</v>
      </c>
      <c r="F381" s="28">
        <f t="shared" si="37"/>
        <v>0</v>
      </c>
      <c r="G381" s="28"/>
      <c r="H381" s="28">
        <f t="shared" si="38"/>
        <v>0</v>
      </c>
      <c r="I381" s="28">
        <f t="shared" si="39"/>
        <v>0</v>
      </c>
      <c r="J381" s="28">
        <f t="shared" si="40"/>
        <v>0</v>
      </c>
      <c r="K381" s="30">
        <f t="shared" si="41"/>
        <v>0</v>
      </c>
    </row>
    <row r="382" spans="2:11" ht="13.5">
      <c r="B382" s="47" t="s">
        <v>4435</v>
      </c>
      <c r="C382" s="53"/>
      <c r="D382" s="52">
        <f>パクリタキセル!E382</f>
        <v>0</v>
      </c>
      <c r="E382" s="28">
        <f t="shared" si="36"/>
        <v>0</v>
      </c>
      <c r="F382" s="28">
        <f t="shared" si="37"/>
        <v>0</v>
      </c>
      <c r="G382" s="28"/>
      <c r="H382" s="28">
        <f t="shared" si="38"/>
        <v>0</v>
      </c>
      <c r="I382" s="28">
        <f t="shared" si="39"/>
        <v>0</v>
      </c>
      <c r="J382" s="28">
        <f t="shared" si="40"/>
        <v>0</v>
      </c>
      <c r="K382" s="30">
        <f t="shared" si="41"/>
        <v>0</v>
      </c>
    </row>
    <row r="383" spans="2:11" ht="13.5">
      <c r="B383" s="47" t="s">
        <v>4436</v>
      </c>
      <c r="C383" s="53"/>
      <c r="D383" s="52">
        <f>パクリタキセル!E383</f>
        <v>0</v>
      </c>
      <c r="E383" s="28">
        <f t="shared" si="36"/>
        <v>0</v>
      </c>
      <c r="F383" s="28">
        <f t="shared" si="37"/>
        <v>0</v>
      </c>
      <c r="G383" s="28"/>
      <c r="H383" s="28">
        <f t="shared" si="38"/>
        <v>0</v>
      </c>
      <c r="I383" s="28">
        <f t="shared" si="39"/>
        <v>0</v>
      </c>
      <c r="J383" s="28">
        <f t="shared" si="40"/>
        <v>0</v>
      </c>
      <c r="K383" s="30">
        <f t="shared" si="41"/>
        <v>0</v>
      </c>
    </row>
    <row r="384" spans="2:11" ht="13.5">
      <c r="B384" s="47" t="s">
        <v>4437</v>
      </c>
      <c r="C384" s="53"/>
      <c r="D384" s="52">
        <f>パクリタキセル!E384</f>
        <v>0</v>
      </c>
      <c r="E384" s="28">
        <f t="shared" si="36"/>
        <v>0</v>
      </c>
      <c r="F384" s="28">
        <f t="shared" si="37"/>
        <v>0</v>
      </c>
      <c r="G384" s="28"/>
      <c r="H384" s="28">
        <f t="shared" si="38"/>
        <v>0</v>
      </c>
      <c r="I384" s="28">
        <f t="shared" si="39"/>
        <v>0</v>
      </c>
      <c r="J384" s="28">
        <f t="shared" si="40"/>
        <v>0</v>
      </c>
      <c r="K384" s="30">
        <f t="shared" si="41"/>
        <v>0</v>
      </c>
    </row>
    <row r="385" spans="2:11" ht="13.5">
      <c r="B385" s="47" t="s">
        <v>4438</v>
      </c>
      <c r="C385" s="53"/>
      <c r="D385" s="52">
        <f>パクリタキセル!E385</f>
        <v>0</v>
      </c>
      <c r="E385" s="28">
        <f t="shared" si="36"/>
        <v>0</v>
      </c>
      <c r="F385" s="28">
        <f t="shared" si="37"/>
        <v>0</v>
      </c>
      <c r="G385" s="28"/>
      <c r="H385" s="28">
        <f t="shared" si="38"/>
        <v>0</v>
      </c>
      <c r="I385" s="28">
        <f t="shared" si="39"/>
        <v>0</v>
      </c>
      <c r="J385" s="28">
        <f t="shared" si="40"/>
        <v>0</v>
      </c>
      <c r="K385" s="30">
        <f t="shared" si="41"/>
        <v>0</v>
      </c>
    </row>
    <row r="386" spans="2:11" ht="13.5">
      <c r="B386" s="47" t="s">
        <v>4439</v>
      </c>
      <c r="C386" s="53"/>
      <c r="D386" s="52">
        <f>パクリタキセル!E386</f>
        <v>0</v>
      </c>
      <c r="E386" s="28">
        <f t="shared" si="36"/>
        <v>0</v>
      </c>
      <c r="F386" s="28">
        <f t="shared" si="37"/>
        <v>0</v>
      </c>
      <c r="G386" s="28"/>
      <c r="H386" s="28">
        <f t="shared" si="38"/>
        <v>0</v>
      </c>
      <c r="I386" s="28">
        <f t="shared" si="39"/>
        <v>0</v>
      </c>
      <c r="J386" s="28">
        <f t="shared" si="40"/>
        <v>0</v>
      </c>
      <c r="K386" s="30">
        <f t="shared" si="41"/>
        <v>0</v>
      </c>
    </row>
    <row r="387" spans="2:11" ht="13.5">
      <c r="B387" s="47" t="s">
        <v>4440</v>
      </c>
      <c r="C387" s="53"/>
      <c r="D387" s="52">
        <f>パクリタキセル!E387</f>
        <v>0</v>
      </c>
      <c r="E387" s="28">
        <f t="shared" si="36"/>
        <v>0</v>
      </c>
      <c r="F387" s="28">
        <f t="shared" si="37"/>
        <v>0</v>
      </c>
      <c r="G387" s="28"/>
      <c r="H387" s="28">
        <f t="shared" si="38"/>
        <v>0</v>
      </c>
      <c r="I387" s="28">
        <f t="shared" si="39"/>
        <v>0</v>
      </c>
      <c r="J387" s="28">
        <f t="shared" si="40"/>
        <v>0</v>
      </c>
      <c r="K387" s="30">
        <f t="shared" si="41"/>
        <v>0</v>
      </c>
    </row>
    <row r="388" spans="2:11" ht="13.5">
      <c r="B388" s="47" t="s">
        <v>4441</v>
      </c>
      <c r="C388" s="53"/>
      <c r="D388" s="52">
        <f>パクリタキセル!E388</f>
        <v>0</v>
      </c>
      <c r="E388" s="28">
        <f t="shared" si="36"/>
        <v>0</v>
      </c>
      <c r="F388" s="28">
        <f t="shared" si="37"/>
        <v>0</v>
      </c>
      <c r="G388" s="28"/>
      <c r="H388" s="28">
        <f t="shared" si="38"/>
        <v>0</v>
      </c>
      <c r="I388" s="28">
        <f t="shared" si="39"/>
        <v>0</v>
      </c>
      <c r="J388" s="28">
        <f t="shared" si="40"/>
        <v>0</v>
      </c>
      <c r="K388" s="30">
        <f t="shared" si="41"/>
        <v>0</v>
      </c>
    </row>
    <row r="389" spans="2:11" ht="13.5">
      <c r="B389" s="47" t="s">
        <v>4442</v>
      </c>
      <c r="C389" s="53"/>
      <c r="D389" s="52">
        <f>パクリタキセル!E389</f>
        <v>0</v>
      </c>
      <c r="E389" s="28">
        <f t="shared" si="36"/>
        <v>0</v>
      </c>
      <c r="F389" s="28">
        <f t="shared" si="37"/>
        <v>0</v>
      </c>
      <c r="G389" s="28"/>
      <c r="H389" s="28">
        <f t="shared" si="38"/>
        <v>0</v>
      </c>
      <c r="I389" s="28">
        <f t="shared" si="39"/>
        <v>0</v>
      </c>
      <c r="J389" s="28">
        <f t="shared" si="40"/>
        <v>0</v>
      </c>
      <c r="K389" s="30">
        <f t="shared" si="41"/>
        <v>0</v>
      </c>
    </row>
    <row r="390" spans="2:11" ht="13.5">
      <c r="B390" s="47" t="s">
        <v>4443</v>
      </c>
      <c r="C390" s="53"/>
      <c r="D390" s="52">
        <f>パクリタキセル!E390</f>
        <v>0</v>
      </c>
      <c r="E390" s="28">
        <f t="shared" si="36"/>
        <v>0</v>
      </c>
      <c r="F390" s="28">
        <f t="shared" si="37"/>
        <v>0</v>
      </c>
      <c r="G390" s="28"/>
      <c r="H390" s="28">
        <f t="shared" si="38"/>
        <v>0</v>
      </c>
      <c r="I390" s="28">
        <f t="shared" si="39"/>
        <v>0</v>
      </c>
      <c r="J390" s="28">
        <f t="shared" si="40"/>
        <v>0</v>
      </c>
      <c r="K390" s="30">
        <f t="shared" si="41"/>
        <v>0</v>
      </c>
    </row>
    <row r="391" spans="2:11" ht="13.5">
      <c r="B391" s="47" t="s">
        <v>4444</v>
      </c>
      <c r="C391" s="53"/>
      <c r="D391" s="52">
        <f>パクリタキセル!E391</f>
        <v>0</v>
      </c>
      <c r="E391" s="28">
        <f t="shared" si="36"/>
        <v>0</v>
      </c>
      <c r="F391" s="28">
        <f t="shared" si="37"/>
        <v>0</v>
      </c>
      <c r="G391" s="28"/>
      <c r="H391" s="28">
        <f t="shared" si="38"/>
        <v>0</v>
      </c>
      <c r="I391" s="28">
        <f t="shared" si="39"/>
        <v>0</v>
      </c>
      <c r="J391" s="28">
        <f t="shared" si="40"/>
        <v>0</v>
      </c>
      <c r="K391" s="30">
        <f t="shared" si="41"/>
        <v>0</v>
      </c>
    </row>
    <row r="392" spans="2:11" ht="13.5">
      <c r="B392" s="47" t="s">
        <v>4445</v>
      </c>
      <c r="C392" s="53"/>
      <c r="D392" s="52">
        <f>パクリタキセル!E392</f>
        <v>0</v>
      </c>
      <c r="E392" s="28">
        <f t="shared" si="36"/>
        <v>0</v>
      </c>
      <c r="F392" s="28">
        <f t="shared" si="37"/>
        <v>0</v>
      </c>
      <c r="G392" s="28"/>
      <c r="H392" s="28">
        <f t="shared" si="38"/>
        <v>0</v>
      </c>
      <c r="I392" s="28">
        <f t="shared" si="39"/>
        <v>0</v>
      </c>
      <c r="J392" s="28">
        <f t="shared" si="40"/>
        <v>0</v>
      </c>
      <c r="K392" s="30">
        <f t="shared" si="41"/>
        <v>0</v>
      </c>
    </row>
    <row r="393" spans="2:11" ht="13.5">
      <c r="B393" s="47" t="s">
        <v>4446</v>
      </c>
      <c r="C393" s="53"/>
      <c r="D393" s="52">
        <f>パクリタキセル!E393</f>
        <v>0</v>
      </c>
      <c r="E393" s="28">
        <f t="shared" si="36"/>
        <v>0</v>
      </c>
      <c r="F393" s="28">
        <f t="shared" si="37"/>
        <v>0</v>
      </c>
      <c r="G393" s="28"/>
      <c r="H393" s="28">
        <f t="shared" si="38"/>
        <v>0</v>
      </c>
      <c r="I393" s="28">
        <f t="shared" si="39"/>
        <v>0</v>
      </c>
      <c r="J393" s="28">
        <f t="shared" si="40"/>
        <v>0</v>
      </c>
      <c r="K393" s="30">
        <f t="shared" si="41"/>
        <v>0</v>
      </c>
    </row>
    <row r="394" spans="2:11" ht="13.5">
      <c r="B394" s="47" t="s">
        <v>4447</v>
      </c>
      <c r="C394" s="53"/>
      <c r="D394" s="52">
        <f>パクリタキセル!E394</f>
        <v>0</v>
      </c>
      <c r="E394" s="28">
        <f t="shared" si="36"/>
        <v>0</v>
      </c>
      <c r="F394" s="28">
        <f t="shared" si="37"/>
        <v>0</v>
      </c>
      <c r="G394" s="28"/>
      <c r="H394" s="28">
        <f t="shared" si="38"/>
        <v>0</v>
      </c>
      <c r="I394" s="28">
        <f t="shared" si="39"/>
        <v>0</v>
      </c>
      <c r="J394" s="28">
        <f t="shared" si="40"/>
        <v>0</v>
      </c>
      <c r="K394" s="30">
        <f t="shared" si="41"/>
        <v>0</v>
      </c>
    </row>
    <row r="395" spans="2:11" ht="13.5">
      <c r="B395" s="47" t="s">
        <v>4448</v>
      </c>
      <c r="C395" s="53"/>
      <c r="D395" s="52">
        <f>パクリタキセル!E395</f>
        <v>0</v>
      </c>
      <c r="E395" s="28">
        <f t="shared" si="36"/>
        <v>0</v>
      </c>
      <c r="F395" s="28">
        <f t="shared" si="37"/>
        <v>0</v>
      </c>
      <c r="G395" s="28"/>
      <c r="H395" s="28">
        <f t="shared" si="38"/>
        <v>0</v>
      </c>
      <c r="I395" s="28">
        <f t="shared" si="39"/>
        <v>0</v>
      </c>
      <c r="J395" s="28">
        <f t="shared" si="40"/>
        <v>0</v>
      </c>
      <c r="K395" s="30">
        <f t="shared" si="41"/>
        <v>0</v>
      </c>
    </row>
    <row r="396" spans="2:11" ht="13.5">
      <c r="B396" s="47" t="s">
        <v>4449</v>
      </c>
      <c r="C396" s="53"/>
      <c r="D396" s="52">
        <f>パクリタキセル!E396</f>
        <v>0</v>
      </c>
      <c r="E396" s="28">
        <f t="shared" si="36"/>
        <v>0</v>
      </c>
      <c r="F396" s="28">
        <f t="shared" si="37"/>
        <v>0</v>
      </c>
      <c r="G396" s="28"/>
      <c r="H396" s="28">
        <f t="shared" si="38"/>
        <v>0</v>
      </c>
      <c r="I396" s="28">
        <f t="shared" si="39"/>
        <v>0</v>
      </c>
      <c r="J396" s="28">
        <f t="shared" si="40"/>
        <v>0</v>
      </c>
      <c r="K396" s="30">
        <f t="shared" si="41"/>
        <v>0</v>
      </c>
    </row>
    <row r="397" spans="2:11" ht="13.5">
      <c r="B397" s="47" t="s">
        <v>4450</v>
      </c>
      <c r="C397" s="53"/>
      <c r="D397" s="52">
        <f>パクリタキセル!E397</f>
        <v>0</v>
      </c>
      <c r="E397" s="28">
        <f t="shared" si="36"/>
        <v>0</v>
      </c>
      <c r="F397" s="28">
        <f t="shared" si="37"/>
        <v>0</v>
      </c>
      <c r="G397" s="28"/>
      <c r="H397" s="28">
        <f t="shared" si="38"/>
        <v>0</v>
      </c>
      <c r="I397" s="28">
        <f t="shared" si="39"/>
        <v>0</v>
      </c>
      <c r="J397" s="28">
        <f t="shared" si="40"/>
        <v>0</v>
      </c>
      <c r="K397" s="30">
        <f t="shared" si="41"/>
        <v>0</v>
      </c>
    </row>
    <row r="398" spans="2:11" ht="13.5">
      <c r="B398" s="47" t="s">
        <v>4451</v>
      </c>
      <c r="C398" s="53"/>
      <c r="D398" s="52">
        <f>パクリタキセル!E398</f>
        <v>0</v>
      </c>
      <c r="E398" s="28">
        <f t="shared" si="36"/>
        <v>0</v>
      </c>
      <c r="F398" s="28">
        <f t="shared" si="37"/>
        <v>0</v>
      </c>
      <c r="G398" s="28"/>
      <c r="H398" s="28">
        <f t="shared" si="38"/>
        <v>0</v>
      </c>
      <c r="I398" s="28">
        <f t="shared" si="39"/>
        <v>0</v>
      </c>
      <c r="J398" s="28">
        <f t="shared" si="40"/>
        <v>0</v>
      </c>
      <c r="K398" s="30">
        <f t="shared" si="41"/>
        <v>0</v>
      </c>
    </row>
    <row r="399" spans="2:11" ht="13.5">
      <c r="B399" s="47" t="s">
        <v>4452</v>
      </c>
      <c r="C399" s="53"/>
      <c r="D399" s="52">
        <f>パクリタキセル!E399</f>
        <v>0</v>
      </c>
      <c r="E399" s="28">
        <f t="shared" si="36"/>
        <v>0</v>
      </c>
      <c r="F399" s="28">
        <f t="shared" si="37"/>
        <v>0</v>
      </c>
      <c r="G399" s="28"/>
      <c r="H399" s="28">
        <f t="shared" si="38"/>
        <v>0</v>
      </c>
      <c r="I399" s="28">
        <f t="shared" si="39"/>
        <v>0</v>
      </c>
      <c r="J399" s="28">
        <f t="shared" si="40"/>
        <v>0</v>
      </c>
      <c r="K399" s="30">
        <f t="shared" si="41"/>
        <v>0</v>
      </c>
    </row>
    <row r="400" spans="2:11" ht="13.5">
      <c r="B400" s="47" t="s">
        <v>4453</v>
      </c>
      <c r="C400" s="53"/>
      <c r="D400" s="52">
        <f>パクリタキセル!E400</f>
        <v>0</v>
      </c>
      <c r="E400" s="28">
        <f t="shared" si="36"/>
        <v>0</v>
      </c>
      <c r="F400" s="28">
        <f t="shared" si="37"/>
        <v>0</v>
      </c>
      <c r="G400" s="28"/>
      <c r="H400" s="28">
        <f t="shared" si="38"/>
        <v>0</v>
      </c>
      <c r="I400" s="28">
        <f t="shared" si="39"/>
        <v>0</v>
      </c>
      <c r="J400" s="28">
        <f t="shared" si="40"/>
        <v>0</v>
      </c>
      <c r="K400" s="30">
        <f t="shared" si="41"/>
        <v>0</v>
      </c>
    </row>
    <row r="401" spans="2:11" ht="13.5">
      <c r="B401" s="47" t="s">
        <v>4454</v>
      </c>
      <c r="C401" s="53"/>
      <c r="D401" s="52">
        <f>パクリタキセル!E401</f>
        <v>0</v>
      </c>
      <c r="E401" s="28">
        <f t="shared" si="36"/>
        <v>0</v>
      </c>
      <c r="F401" s="28">
        <f t="shared" si="37"/>
        <v>0</v>
      </c>
      <c r="G401" s="28"/>
      <c r="H401" s="28">
        <f t="shared" si="38"/>
        <v>0</v>
      </c>
      <c r="I401" s="28">
        <f t="shared" si="39"/>
        <v>0</v>
      </c>
      <c r="J401" s="28">
        <f t="shared" si="40"/>
        <v>0</v>
      </c>
      <c r="K401" s="30">
        <f t="shared" si="41"/>
        <v>0</v>
      </c>
    </row>
    <row r="402" spans="2:11" ht="13.5">
      <c r="B402" s="47" t="s">
        <v>4455</v>
      </c>
      <c r="C402" s="53"/>
      <c r="D402" s="52">
        <f>パクリタキセル!E402</f>
        <v>0</v>
      </c>
      <c r="E402" s="28">
        <f t="shared" si="36"/>
        <v>0</v>
      </c>
      <c r="F402" s="28">
        <f t="shared" si="37"/>
        <v>0</v>
      </c>
      <c r="G402" s="28"/>
      <c r="H402" s="28">
        <f t="shared" si="38"/>
        <v>0</v>
      </c>
      <c r="I402" s="28">
        <f t="shared" si="39"/>
        <v>0</v>
      </c>
      <c r="J402" s="28">
        <f t="shared" si="40"/>
        <v>0</v>
      </c>
      <c r="K402" s="30">
        <f t="shared" si="41"/>
        <v>0</v>
      </c>
    </row>
    <row r="403" spans="2:11" ht="13.5">
      <c r="B403" s="47" t="s">
        <v>4456</v>
      </c>
      <c r="C403" s="53"/>
      <c r="D403" s="52">
        <f>パクリタキセル!E403</f>
        <v>0</v>
      </c>
      <c r="E403" s="28">
        <f t="shared" si="36"/>
        <v>0</v>
      </c>
      <c r="F403" s="28">
        <f t="shared" si="37"/>
        <v>0</v>
      </c>
      <c r="G403" s="28"/>
      <c r="H403" s="28">
        <f t="shared" si="38"/>
        <v>0</v>
      </c>
      <c r="I403" s="28">
        <f t="shared" si="39"/>
        <v>0</v>
      </c>
      <c r="J403" s="28">
        <f t="shared" si="40"/>
        <v>0</v>
      </c>
      <c r="K403" s="30">
        <f t="shared" si="41"/>
        <v>0</v>
      </c>
    </row>
    <row r="404" spans="2:11" ht="13.5">
      <c r="B404" s="47" t="s">
        <v>4457</v>
      </c>
      <c r="C404" s="53"/>
      <c r="D404" s="52">
        <f>パクリタキセル!E404</f>
        <v>0</v>
      </c>
      <c r="E404" s="28">
        <f t="shared" si="36"/>
        <v>0</v>
      </c>
      <c r="F404" s="28">
        <f t="shared" si="37"/>
        <v>0</v>
      </c>
      <c r="G404" s="28"/>
      <c r="H404" s="28">
        <f t="shared" si="38"/>
        <v>0</v>
      </c>
      <c r="I404" s="28">
        <f t="shared" si="39"/>
        <v>0</v>
      </c>
      <c r="J404" s="28">
        <f t="shared" si="40"/>
        <v>0</v>
      </c>
      <c r="K404" s="30">
        <f t="shared" si="41"/>
        <v>0</v>
      </c>
    </row>
    <row r="405" spans="2:11" ht="13.5">
      <c r="B405" s="47" t="s">
        <v>4458</v>
      </c>
      <c r="C405" s="53"/>
      <c r="D405" s="52">
        <f>パクリタキセル!E405</f>
        <v>0</v>
      </c>
      <c r="E405" s="28">
        <f t="shared" si="36"/>
        <v>0</v>
      </c>
      <c r="F405" s="28">
        <f t="shared" si="37"/>
        <v>0</v>
      </c>
      <c r="G405" s="28"/>
      <c r="H405" s="28">
        <f t="shared" si="38"/>
        <v>0</v>
      </c>
      <c r="I405" s="28">
        <f t="shared" si="39"/>
        <v>0</v>
      </c>
      <c r="J405" s="28">
        <f t="shared" si="40"/>
        <v>0</v>
      </c>
      <c r="K405" s="30">
        <f t="shared" si="41"/>
        <v>0</v>
      </c>
    </row>
    <row r="406" spans="2:11" ht="13.5">
      <c r="B406" s="47" t="s">
        <v>4459</v>
      </c>
      <c r="C406" s="53"/>
      <c r="D406" s="52">
        <f>パクリタキセル!E406</f>
        <v>0</v>
      </c>
      <c r="E406" s="28">
        <f t="shared" si="36"/>
        <v>0</v>
      </c>
      <c r="F406" s="28">
        <f t="shared" si="37"/>
        <v>0</v>
      </c>
      <c r="G406" s="28"/>
      <c r="H406" s="28">
        <f t="shared" si="38"/>
        <v>0</v>
      </c>
      <c r="I406" s="28">
        <f t="shared" si="39"/>
        <v>0</v>
      </c>
      <c r="J406" s="28">
        <f t="shared" si="40"/>
        <v>0</v>
      </c>
      <c r="K406" s="30">
        <f t="shared" si="41"/>
        <v>0</v>
      </c>
    </row>
    <row r="407" spans="2:11" ht="13.5">
      <c r="B407" s="47" t="s">
        <v>4460</v>
      </c>
      <c r="C407" s="53"/>
      <c r="D407" s="52">
        <f>パクリタキセル!E407</f>
        <v>0</v>
      </c>
      <c r="E407" s="28">
        <f t="shared" si="36"/>
        <v>0</v>
      </c>
      <c r="F407" s="28">
        <f t="shared" si="37"/>
        <v>0</v>
      </c>
      <c r="G407" s="28"/>
      <c r="H407" s="28">
        <f t="shared" si="38"/>
        <v>0</v>
      </c>
      <c r="I407" s="28">
        <f t="shared" si="39"/>
        <v>0</v>
      </c>
      <c r="J407" s="28">
        <f t="shared" si="40"/>
        <v>0</v>
      </c>
      <c r="K407" s="30">
        <f t="shared" si="41"/>
        <v>0</v>
      </c>
    </row>
    <row r="408" spans="2:11" ht="13.5">
      <c r="B408" s="47" t="s">
        <v>4461</v>
      </c>
      <c r="C408" s="53"/>
      <c r="D408" s="52">
        <f>パクリタキセル!E408</f>
        <v>0</v>
      </c>
      <c r="E408" s="28">
        <f t="shared" si="36"/>
        <v>0</v>
      </c>
      <c r="F408" s="28">
        <f t="shared" si="37"/>
        <v>0</v>
      </c>
      <c r="G408" s="28"/>
      <c r="H408" s="28">
        <f t="shared" si="38"/>
        <v>0</v>
      </c>
      <c r="I408" s="28">
        <f t="shared" si="39"/>
        <v>0</v>
      </c>
      <c r="J408" s="28">
        <f t="shared" si="40"/>
        <v>0</v>
      </c>
      <c r="K408" s="30">
        <f t="shared" si="41"/>
        <v>0</v>
      </c>
    </row>
    <row r="409" spans="2:11" ht="13.5">
      <c r="B409" s="47" t="s">
        <v>4462</v>
      </c>
      <c r="C409" s="53"/>
      <c r="D409" s="52">
        <f>パクリタキセル!E409</f>
        <v>0</v>
      </c>
      <c r="E409" s="28">
        <f t="shared" si="36"/>
        <v>0</v>
      </c>
      <c r="F409" s="28">
        <f t="shared" si="37"/>
        <v>0</v>
      </c>
      <c r="G409" s="28"/>
      <c r="H409" s="28">
        <f t="shared" si="38"/>
        <v>0</v>
      </c>
      <c r="I409" s="28">
        <f t="shared" si="39"/>
        <v>0</v>
      </c>
      <c r="J409" s="28">
        <f t="shared" si="40"/>
        <v>0</v>
      </c>
      <c r="K409" s="30">
        <f t="shared" si="41"/>
        <v>0</v>
      </c>
    </row>
    <row r="410" spans="2:11" ht="13.5">
      <c r="B410" s="47" t="s">
        <v>4463</v>
      </c>
      <c r="C410" s="53"/>
      <c r="D410" s="52">
        <f>パクリタキセル!E410</f>
        <v>0</v>
      </c>
      <c r="E410" s="28">
        <f t="shared" si="36"/>
        <v>0</v>
      </c>
      <c r="F410" s="28">
        <f t="shared" si="37"/>
        <v>0</v>
      </c>
      <c r="G410" s="28"/>
      <c r="H410" s="28">
        <f t="shared" si="38"/>
        <v>0</v>
      </c>
      <c r="I410" s="28">
        <f t="shared" si="39"/>
        <v>0</v>
      </c>
      <c r="J410" s="28">
        <f t="shared" si="40"/>
        <v>0</v>
      </c>
      <c r="K410" s="30">
        <f t="shared" si="41"/>
        <v>0</v>
      </c>
    </row>
    <row r="411" spans="2:11" ht="13.5">
      <c r="B411" s="47" t="s">
        <v>4464</v>
      </c>
      <c r="C411" s="53"/>
      <c r="D411" s="52">
        <f>パクリタキセル!E411</f>
        <v>0</v>
      </c>
      <c r="E411" s="28">
        <f t="shared" si="36"/>
        <v>0</v>
      </c>
      <c r="F411" s="28">
        <f t="shared" si="37"/>
        <v>0</v>
      </c>
      <c r="G411" s="28"/>
      <c r="H411" s="28">
        <f t="shared" si="38"/>
        <v>0</v>
      </c>
      <c r="I411" s="28">
        <f t="shared" si="39"/>
        <v>0</v>
      </c>
      <c r="J411" s="28">
        <f t="shared" si="40"/>
        <v>0</v>
      </c>
      <c r="K411" s="30">
        <f t="shared" si="41"/>
        <v>0</v>
      </c>
    </row>
    <row r="412" spans="2:11" ht="13.5">
      <c r="B412" s="47" t="s">
        <v>4465</v>
      </c>
      <c r="C412" s="53"/>
      <c r="D412" s="52">
        <f>パクリタキセル!E412</f>
        <v>0</v>
      </c>
      <c r="E412" s="28">
        <f t="shared" si="36"/>
        <v>0</v>
      </c>
      <c r="F412" s="28">
        <f t="shared" si="37"/>
        <v>0</v>
      </c>
      <c r="G412" s="28"/>
      <c r="H412" s="28">
        <f t="shared" si="38"/>
        <v>0</v>
      </c>
      <c r="I412" s="28">
        <f t="shared" si="39"/>
        <v>0</v>
      </c>
      <c r="J412" s="28">
        <f t="shared" si="40"/>
        <v>0</v>
      </c>
      <c r="K412" s="30">
        <f t="shared" si="41"/>
        <v>0</v>
      </c>
    </row>
    <row r="413" spans="2:11" ht="13.5">
      <c r="B413" s="47" t="s">
        <v>4466</v>
      </c>
      <c r="C413" s="53"/>
      <c r="D413" s="52">
        <f>パクリタキセル!E413</f>
        <v>0</v>
      </c>
      <c r="E413" s="28">
        <f t="shared" si="36"/>
        <v>0</v>
      </c>
      <c r="F413" s="28">
        <f t="shared" si="37"/>
        <v>0</v>
      </c>
      <c r="G413" s="28"/>
      <c r="H413" s="28">
        <f t="shared" si="38"/>
        <v>0</v>
      </c>
      <c r="I413" s="28">
        <f t="shared" si="39"/>
        <v>0</v>
      </c>
      <c r="J413" s="28">
        <f t="shared" si="40"/>
        <v>0</v>
      </c>
      <c r="K413" s="30">
        <f t="shared" si="41"/>
        <v>0</v>
      </c>
    </row>
    <row r="414" spans="2:11" ht="13.5">
      <c r="B414" s="47" t="s">
        <v>4467</v>
      </c>
      <c r="C414" s="53"/>
      <c r="D414" s="52">
        <f>パクリタキセル!E414</f>
        <v>0</v>
      </c>
      <c r="E414" s="28">
        <f t="shared" si="36"/>
        <v>0</v>
      </c>
      <c r="F414" s="28">
        <f t="shared" si="37"/>
        <v>0</v>
      </c>
      <c r="G414" s="28"/>
      <c r="H414" s="28">
        <f t="shared" si="38"/>
        <v>0</v>
      </c>
      <c r="I414" s="28">
        <f t="shared" si="39"/>
        <v>0</v>
      </c>
      <c r="J414" s="28">
        <f t="shared" si="40"/>
        <v>0</v>
      </c>
      <c r="K414" s="30">
        <f t="shared" si="41"/>
        <v>0</v>
      </c>
    </row>
    <row r="415" spans="2:11" ht="13.5">
      <c r="B415" s="47" t="s">
        <v>4468</v>
      </c>
      <c r="C415" s="53"/>
      <c r="D415" s="52">
        <f>パクリタキセル!E415</f>
        <v>0</v>
      </c>
      <c r="E415" s="28">
        <f t="shared" si="36"/>
        <v>0</v>
      </c>
      <c r="F415" s="28">
        <f t="shared" si="37"/>
        <v>0</v>
      </c>
      <c r="G415" s="28"/>
      <c r="H415" s="28">
        <f t="shared" si="38"/>
        <v>0</v>
      </c>
      <c r="I415" s="28">
        <f t="shared" si="39"/>
        <v>0</v>
      </c>
      <c r="J415" s="28">
        <f t="shared" si="40"/>
        <v>0</v>
      </c>
      <c r="K415" s="30">
        <f t="shared" si="41"/>
        <v>0</v>
      </c>
    </row>
    <row r="416" spans="2:11" ht="13.5">
      <c r="B416" s="47" t="s">
        <v>4469</v>
      </c>
      <c r="C416" s="53"/>
      <c r="D416" s="52">
        <f>パクリタキセル!E416</f>
        <v>0</v>
      </c>
      <c r="E416" s="28">
        <f t="shared" si="36"/>
        <v>0</v>
      </c>
      <c r="F416" s="28">
        <f t="shared" si="37"/>
        <v>0</v>
      </c>
      <c r="G416" s="28"/>
      <c r="H416" s="28">
        <f t="shared" si="38"/>
        <v>0</v>
      </c>
      <c r="I416" s="28">
        <f t="shared" si="39"/>
        <v>0</v>
      </c>
      <c r="J416" s="28">
        <f t="shared" si="40"/>
        <v>0</v>
      </c>
      <c r="K416" s="30">
        <f t="shared" si="41"/>
        <v>0</v>
      </c>
    </row>
    <row r="417" spans="2:11" ht="13.5">
      <c r="B417" s="47" t="s">
        <v>4470</v>
      </c>
      <c r="C417" s="53"/>
      <c r="D417" s="52">
        <f>パクリタキセル!E417</f>
        <v>0</v>
      </c>
      <c r="E417" s="28">
        <f t="shared" si="36"/>
        <v>0</v>
      </c>
      <c r="F417" s="28">
        <f t="shared" si="37"/>
        <v>0</v>
      </c>
      <c r="G417" s="28"/>
      <c r="H417" s="28">
        <f t="shared" si="38"/>
        <v>0</v>
      </c>
      <c r="I417" s="28">
        <f t="shared" si="39"/>
        <v>0</v>
      </c>
      <c r="J417" s="28">
        <f t="shared" si="40"/>
        <v>0</v>
      </c>
      <c r="K417" s="30">
        <f t="shared" si="41"/>
        <v>0</v>
      </c>
    </row>
    <row r="418" spans="2:11" ht="13.5">
      <c r="B418" s="47" t="s">
        <v>4471</v>
      </c>
      <c r="C418" s="53"/>
      <c r="D418" s="52">
        <f>パクリタキセル!E418</f>
        <v>0</v>
      </c>
      <c r="E418" s="28">
        <f t="shared" si="36"/>
        <v>0</v>
      </c>
      <c r="F418" s="28">
        <f t="shared" si="37"/>
        <v>0</v>
      </c>
      <c r="G418" s="28"/>
      <c r="H418" s="28">
        <f t="shared" si="38"/>
        <v>0</v>
      </c>
      <c r="I418" s="28">
        <f t="shared" si="39"/>
        <v>0</v>
      </c>
      <c r="J418" s="28">
        <f t="shared" si="40"/>
        <v>0</v>
      </c>
      <c r="K418" s="30">
        <f t="shared" si="41"/>
        <v>0</v>
      </c>
    </row>
    <row r="419" spans="2:11" ht="13.5">
      <c r="B419" s="47" t="s">
        <v>4472</v>
      </c>
      <c r="C419" s="53"/>
      <c r="D419" s="52">
        <f>パクリタキセル!E419</f>
        <v>0</v>
      </c>
      <c r="E419" s="28">
        <f t="shared" si="36"/>
        <v>0</v>
      </c>
      <c r="F419" s="28">
        <f t="shared" si="37"/>
        <v>0</v>
      </c>
      <c r="G419" s="28"/>
      <c r="H419" s="28">
        <f t="shared" si="38"/>
        <v>0</v>
      </c>
      <c r="I419" s="28">
        <f t="shared" si="39"/>
        <v>0</v>
      </c>
      <c r="J419" s="28">
        <f t="shared" si="40"/>
        <v>0</v>
      </c>
      <c r="K419" s="30">
        <f t="shared" si="41"/>
        <v>0</v>
      </c>
    </row>
    <row r="420" spans="2:11" ht="13.5">
      <c r="B420" s="47" t="s">
        <v>4473</v>
      </c>
      <c r="C420" s="53"/>
      <c r="D420" s="52">
        <f>パクリタキセル!E420</f>
        <v>0</v>
      </c>
      <c r="E420" s="28">
        <f t="shared" si="36"/>
        <v>0</v>
      </c>
      <c r="F420" s="28">
        <f t="shared" si="37"/>
        <v>0</v>
      </c>
      <c r="G420" s="28"/>
      <c r="H420" s="28">
        <f t="shared" si="38"/>
        <v>0</v>
      </c>
      <c r="I420" s="28">
        <f t="shared" si="39"/>
        <v>0</v>
      </c>
      <c r="J420" s="28">
        <f t="shared" si="40"/>
        <v>0</v>
      </c>
      <c r="K420" s="30">
        <f t="shared" si="41"/>
        <v>0</v>
      </c>
    </row>
    <row r="421" spans="2:11" ht="13.5">
      <c r="B421" s="47" t="s">
        <v>4474</v>
      </c>
      <c r="C421" s="53"/>
      <c r="D421" s="52">
        <f>パクリタキセル!E421</f>
        <v>0</v>
      </c>
      <c r="E421" s="28">
        <f t="shared" si="36"/>
        <v>0</v>
      </c>
      <c r="F421" s="28">
        <f t="shared" si="37"/>
        <v>0</v>
      </c>
      <c r="G421" s="28"/>
      <c r="H421" s="28">
        <f t="shared" si="38"/>
        <v>0</v>
      </c>
      <c r="I421" s="28">
        <f t="shared" si="39"/>
        <v>0</v>
      </c>
      <c r="J421" s="28">
        <f t="shared" si="40"/>
        <v>0</v>
      </c>
      <c r="K421" s="30">
        <f t="shared" si="41"/>
        <v>0</v>
      </c>
    </row>
    <row r="422" spans="2:11" ht="13.5">
      <c r="B422" s="47" t="s">
        <v>4475</v>
      </c>
      <c r="C422" s="53"/>
      <c r="D422" s="52">
        <f>パクリタキセル!E422</f>
        <v>0</v>
      </c>
      <c r="E422" s="28">
        <f t="shared" si="36"/>
        <v>0</v>
      </c>
      <c r="F422" s="28">
        <f t="shared" si="37"/>
        <v>0</v>
      </c>
      <c r="G422" s="28"/>
      <c r="H422" s="28">
        <f t="shared" si="38"/>
        <v>0</v>
      </c>
      <c r="I422" s="28">
        <f t="shared" si="39"/>
        <v>0</v>
      </c>
      <c r="J422" s="28">
        <f t="shared" si="40"/>
        <v>0</v>
      </c>
      <c r="K422" s="30">
        <f t="shared" si="41"/>
        <v>0</v>
      </c>
    </row>
    <row r="423" spans="2:11" ht="13.5">
      <c r="B423" s="47" t="s">
        <v>4476</v>
      </c>
      <c r="C423" s="53"/>
      <c r="D423" s="52">
        <f>パクリタキセル!E423</f>
        <v>0</v>
      </c>
      <c r="E423" s="28">
        <f t="shared" si="36"/>
        <v>0</v>
      </c>
      <c r="F423" s="28">
        <f t="shared" si="37"/>
        <v>0</v>
      </c>
      <c r="G423" s="28"/>
      <c r="H423" s="28">
        <f t="shared" si="38"/>
        <v>0</v>
      </c>
      <c r="I423" s="28">
        <f t="shared" si="39"/>
        <v>0</v>
      </c>
      <c r="J423" s="28">
        <f t="shared" si="40"/>
        <v>0</v>
      </c>
      <c r="K423" s="30">
        <f t="shared" si="41"/>
        <v>0</v>
      </c>
    </row>
    <row r="424" spans="2:11" ht="13.5">
      <c r="B424" s="47" t="s">
        <v>4477</v>
      </c>
      <c r="C424" s="53"/>
      <c r="D424" s="52">
        <f>パクリタキセル!E424</f>
        <v>0</v>
      </c>
      <c r="E424" s="28">
        <f t="shared" si="36"/>
        <v>0</v>
      </c>
      <c r="F424" s="28">
        <f t="shared" si="37"/>
        <v>0</v>
      </c>
      <c r="G424" s="28"/>
      <c r="H424" s="28">
        <f t="shared" si="38"/>
        <v>0</v>
      </c>
      <c r="I424" s="28">
        <f t="shared" si="39"/>
        <v>0</v>
      </c>
      <c r="J424" s="28">
        <f t="shared" si="40"/>
        <v>0</v>
      </c>
      <c r="K424" s="30">
        <f t="shared" si="41"/>
        <v>0</v>
      </c>
    </row>
    <row r="425" spans="2:11" ht="13.5">
      <c r="B425" s="47" t="s">
        <v>4478</v>
      </c>
      <c r="C425" s="53"/>
      <c r="D425" s="52">
        <f>パクリタキセル!E425</f>
        <v>0</v>
      </c>
      <c r="E425" s="28">
        <f t="shared" si="36"/>
        <v>0</v>
      </c>
      <c r="F425" s="28">
        <f t="shared" si="37"/>
        <v>0</v>
      </c>
      <c r="G425" s="28"/>
      <c r="H425" s="28">
        <f t="shared" si="38"/>
        <v>0</v>
      </c>
      <c r="I425" s="28">
        <f t="shared" si="39"/>
        <v>0</v>
      </c>
      <c r="J425" s="28">
        <f t="shared" si="40"/>
        <v>0</v>
      </c>
      <c r="K425" s="30">
        <f t="shared" si="41"/>
        <v>0</v>
      </c>
    </row>
    <row r="426" spans="2:11" ht="13.5">
      <c r="B426" s="47" t="s">
        <v>4479</v>
      </c>
      <c r="C426" s="53"/>
      <c r="D426" s="52">
        <f>パクリタキセル!E426</f>
        <v>0</v>
      </c>
      <c r="E426" s="28">
        <f t="shared" si="36"/>
        <v>0</v>
      </c>
      <c r="F426" s="28">
        <f t="shared" si="37"/>
        <v>0</v>
      </c>
      <c r="G426" s="28"/>
      <c r="H426" s="28">
        <f t="shared" si="38"/>
        <v>0</v>
      </c>
      <c r="I426" s="28">
        <f t="shared" si="39"/>
        <v>0</v>
      </c>
      <c r="J426" s="28">
        <f t="shared" si="40"/>
        <v>0</v>
      </c>
      <c r="K426" s="30">
        <f t="shared" si="41"/>
        <v>0</v>
      </c>
    </row>
    <row r="427" spans="2:11" ht="13.5">
      <c r="B427" s="47" t="s">
        <v>4480</v>
      </c>
      <c r="C427" s="53"/>
      <c r="D427" s="52">
        <f>パクリタキセル!E427</f>
        <v>0</v>
      </c>
      <c r="E427" s="28">
        <f t="shared" si="36"/>
        <v>0</v>
      </c>
      <c r="F427" s="28">
        <f t="shared" si="37"/>
        <v>0</v>
      </c>
      <c r="G427" s="28"/>
      <c r="H427" s="28">
        <f t="shared" si="38"/>
        <v>0</v>
      </c>
      <c r="I427" s="28">
        <f t="shared" si="39"/>
        <v>0</v>
      </c>
      <c r="J427" s="28">
        <f t="shared" si="40"/>
        <v>0</v>
      </c>
      <c r="K427" s="30">
        <f t="shared" si="41"/>
        <v>0</v>
      </c>
    </row>
    <row r="428" spans="2:11" ht="13.5">
      <c r="B428" s="47" t="s">
        <v>4481</v>
      </c>
      <c r="C428" s="53"/>
      <c r="D428" s="52">
        <f>パクリタキセル!E428</f>
        <v>0</v>
      </c>
      <c r="E428" s="28">
        <f t="shared" si="36"/>
        <v>0</v>
      </c>
      <c r="F428" s="28">
        <f t="shared" si="37"/>
        <v>0</v>
      </c>
      <c r="G428" s="28"/>
      <c r="H428" s="28">
        <f t="shared" si="38"/>
        <v>0</v>
      </c>
      <c r="I428" s="28">
        <f t="shared" si="39"/>
        <v>0</v>
      </c>
      <c r="J428" s="28">
        <f t="shared" si="40"/>
        <v>0</v>
      </c>
      <c r="K428" s="30">
        <f t="shared" si="41"/>
        <v>0</v>
      </c>
    </row>
    <row r="429" spans="2:11" ht="13.5">
      <c r="B429" s="47" t="s">
        <v>4482</v>
      </c>
      <c r="C429" s="53"/>
      <c r="D429" s="52">
        <f>パクリタキセル!E429</f>
        <v>0</v>
      </c>
      <c r="E429" s="28">
        <f t="shared" si="36"/>
        <v>0</v>
      </c>
      <c r="F429" s="28">
        <f t="shared" si="37"/>
        <v>0</v>
      </c>
      <c r="G429" s="28"/>
      <c r="H429" s="28">
        <f t="shared" si="38"/>
        <v>0</v>
      </c>
      <c r="I429" s="28">
        <f t="shared" si="39"/>
        <v>0</v>
      </c>
      <c r="J429" s="28">
        <f t="shared" si="40"/>
        <v>0</v>
      </c>
      <c r="K429" s="30">
        <f t="shared" si="41"/>
        <v>0</v>
      </c>
    </row>
    <row r="430" spans="2:11" ht="13.5">
      <c r="B430" s="47" t="s">
        <v>4483</v>
      </c>
      <c r="C430" s="53"/>
      <c r="D430" s="52">
        <f>パクリタキセル!E430</f>
        <v>0</v>
      </c>
      <c r="E430" s="28">
        <f t="shared" si="36"/>
        <v>0</v>
      </c>
      <c r="F430" s="28">
        <f t="shared" si="37"/>
        <v>0</v>
      </c>
      <c r="G430" s="28"/>
      <c r="H430" s="28">
        <f t="shared" si="38"/>
        <v>0</v>
      </c>
      <c r="I430" s="28">
        <f t="shared" si="39"/>
        <v>0</v>
      </c>
      <c r="J430" s="28">
        <f t="shared" si="40"/>
        <v>0</v>
      </c>
      <c r="K430" s="30">
        <f t="shared" si="41"/>
        <v>0</v>
      </c>
    </row>
    <row r="431" spans="2:11" ht="13.5">
      <c r="B431" s="47" t="s">
        <v>4484</v>
      </c>
      <c r="C431" s="53"/>
      <c r="D431" s="52">
        <f>パクリタキセル!E431</f>
        <v>0</v>
      </c>
      <c r="E431" s="28">
        <f t="shared" si="36"/>
        <v>0</v>
      </c>
      <c r="F431" s="28">
        <f t="shared" si="37"/>
        <v>0</v>
      </c>
      <c r="G431" s="28"/>
      <c r="H431" s="28">
        <f t="shared" si="38"/>
        <v>0</v>
      </c>
      <c r="I431" s="28">
        <f t="shared" si="39"/>
        <v>0</v>
      </c>
      <c r="J431" s="28">
        <f t="shared" si="40"/>
        <v>0</v>
      </c>
      <c r="K431" s="30">
        <f t="shared" si="41"/>
        <v>0</v>
      </c>
    </row>
    <row r="432" spans="2:11" ht="13.5">
      <c r="B432" s="47" t="s">
        <v>4485</v>
      </c>
      <c r="C432" s="53"/>
      <c r="D432" s="52">
        <f>パクリタキセル!E432</f>
        <v>0</v>
      </c>
      <c r="E432" s="28">
        <f t="shared" si="36"/>
        <v>0</v>
      </c>
      <c r="F432" s="28">
        <f t="shared" si="37"/>
        <v>0</v>
      </c>
      <c r="G432" s="28"/>
      <c r="H432" s="28">
        <f t="shared" si="38"/>
        <v>0</v>
      </c>
      <c r="I432" s="28">
        <f t="shared" si="39"/>
        <v>0</v>
      </c>
      <c r="J432" s="28">
        <f t="shared" si="40"/>
        <v>0</v>
      </c>
      <c r="K432" s="30">
        <f t="shared" si="41"/>
        <v>0</v>
      </c>
    </row>
    <row r="433" spans="2:11" ht="13.5">
      <c r="B433" s="47" t="s">
        <v>4486</v>
      </c>
      <c r="C433" s="53"/>
      <c r="D433" s="52">
        <f>パクリタキセル!E433</f>
        <v>0</v>
      </c>
      <c r="E433" s="28">
        <f t="shared" si="36"/>
        <v>0</v>
      </c>
      <c r="F433" s="28">
        <f t="shared" si="37"/>
        <v>0</v>
      </c>
      <c r="G433" s="28"/>
      <c r="H433" s="28">
        <f t="shared" si="38"/>
        <v>0</v>
      </c>
      <c r="I433" s="28">
        <f t="shared" si="39"/>
        <v>0</v>
      </c>
      <c r="J433" s="28">
        <f t="shared" si="40"/>
        <v>0</v>
      </c>
      <c r="K433" s="30">
        <f t="shared" si="41"/>
        <v>0</v>
      </c>
    </row>
    <row r="434" spans="2:11" ht="13.5">
      <c r="B434" s="47" t="s">
        <v>4487</v>
      </c>
      <c r="C434" s="53"/>
      <c r="D434" s="52">
        <f>パクリタキセル!E434</f>
        <v>0</v>
      </c>
      <c r="E434" s="28">
        <f t="shared" si="36"/>
        <v>0</v>
      </c>
      <c r="F434" s="28">
        <f t="shared" si="37"/>
        <v>0</v>
      </c>
      <c r="G434" s="28"/>
      <c r="H434" s="28">
        <f t="shared" si="38"/>
        <v>0</v>
      </c>
      <c r="I434" s="28">
        <f t="shared" si="39"/>
        <v>0</v>
      </c>
      <c r="J434" s="28">
        <f t="shared" si="40"/>
        <v>0</v>
      </c>
      <c r="K434" s="30">
        <f t="shared" si="41"/>
        <v>0</v>
      </c>
    </row>
    <row r="435" spans="2:11" ht="13.5">
      <c r="B435" s="47" t="s">
        <v>4488</v>
      </c>
      <c r="C435" s="53"/>
      <c r="D435" s="52">
        <f>パクリタキセル!E435</f>
        <v>0</v>
      </c>
      <c r="E435" s="28">
        <f t="shared" si="36"/>
        <v>0</v>
      </c>
      <c r="F435" s="28">
        <f t="shared" si="37"/>
        <v>0</v>
      </c>
      <c r="G435" s="28"/>
      <c r="H435" s="28">
        <f t="shared" si="38"/>
        <v>0</v>
      </c>
      <c r="I435" s="28">
        <f t="shared" si="39"/>
        <v>0</v>
      </c>
      <c r="J435" s="28">
        <f t="shared" si="40"/>
        <v>0</v>
      </c>
      <c r="K435" s="30">
        <f t="shared" si="41"/>
        <v>0</v>
      </c>
    </row>
    <row r="436" spans="2:11" ht="13.5">
      <c r="B436" s="47" t="s">
        <v>4489</v>
      </c>
      <c r="C436" s="53"/>
      <c r="D436" s="52">
        <f>パクリタキセル!E436</f>
        <v>0</v>
      </c>
      <c r="E436" s="28">
        <f t="shared" si="36"/>
        <v>0</v>
      </c>
      <c r="F436" s="28">
        <f t="shared" si="37"/>
        <v>0</v>
      </c>
      <c r="G436" s="28"/>
      <c r="H436" s="28">
        <f t="shared" si="38"/>
        <v>0</v>
      </c>
      <c r="I436" s="28">
        <f t="shared" si="39"/>
        <v>0</v>
      </c>
      <c r="J436" s="28">
        <f t="shared" si="40"/>
        <v>0</v>
      </c>
      <c r="K436" s="30">
        <f t="shared" si="41"/>
        <v>0</v>
      </c>
    </row>
    <row r="437" spans="2:11" ht="13.5">
      <c r="B437" s="47" t="s">
        <v>4490</v>
      </c>
      <c r="C437" s="53"/>
      <c r="D437" s="52">
        <f>パクリタキセル!E437</f>
        <v>0</v>
      </c>
      <c r="E437" s="28">
        <f t="shared" si="36"/>
        <v>0</v>
      </c>
      <c r="F437" s="28">
        <f t="shared" si="37"/>
        <v>0</v>
      </c>
      <c r="G437" s="28"/>
      <c r="H437" s="28">
        <f t="shared" si="38"/>
        <v>0</v>
      </c>
      <c r="I437" s="28">
        <f t="shared" si="39"/>
        <v>0</v>
      </c>
      <c r="J437" s="28">
        <f t="shared" si="40"/>
        <v>0</v>
      </c>
      <c r="K437" s="30">
        <f t="shared" si="41"/>
        <v>0</v>
      </c>
    </row>
    <row r="438" spans="2:11" ht="13.5">
      <c r="B438" s="47" t="s">
        <v>4491</v>
      </c>
      <c r="C438" s="53"/>
      <c r="D438" s="52">
        <f>パクリタキセル!E438</f>
        <v>0</v>
      </c>
      <c r="E438" s="28">
        <f t="shared" si="36"/>
        <v>0</v>
      </c>
      <c r="F438" s="28">
        <f t="shared" si="37"/>
        <v>0</v>
      </c>
      <c r="G438" s="28"/>
      <c r="H438" s="28">
        <f t="shared" si="38"/>
        <v>0</v>
      </c>
      <c r="I438" s="28">
        <f t="shared" si="39"/>
        <v>0</v>
      </c>
      <c r="J438" s="28">
        <f t="shared" si="40"/>
        <v>0</v>
      </c>
      <c r="K438" s="30">
        <f t="shared" si="41"/>
        <v>0</v>
      </c>
    </row>
    <row r="439" spans="2:11" ht="13.5">
      <c r="B439" s="47" t="s">
        <v>4492</v>
      </c>
      <c r="C439" s="53"/>
      <c r="D439" s="52">
        <f>パクリタキセル!E439</f>
        <v>0</v>
      </c>
      <c r="E439" s="28">
        <f aca="true" t="shared" si="42" ref="E439:E502">IF(D439="","",IF(D439-F439*100&gt;0,ROUNDUP((D439-F439*100)/30,0),0))</f>
        <v>0</v>
      </c>
      <c r="F439" s="28">
        <f aca="true" t="shared" si="43" ref="F439:F502">IF(D439="","",IF(AND(60&lt;MOD(D439,100),MOD(D439,100)&lt;=100),ROUNDUP(D439/100,0),ROUNDDOWN(D439/100,0)))</f>
        <v>0</v>
      </c>
      <c r="G439" s="28"/>
      <c r="H439" s="28">
        <f aca="true" t="shared" si="44" ref="H439:H502">IF(D439="","",E439*$C$10+F439*$C$11+G439*$C$12)</f>
        <v>0</v>
      </c>
      <c r="I439" s="28">
        <f aca="true" t="shared" si="45" ref="I439:I502">IF(D439="","",H439-D439)</f>
        <v>0</v>
      </c>
      <c r="J439" s="28">
        <f aca="true" t="shared" si="46" ref="J439:J502">IF(D439="","",IF(D439&gt;0,($D$10/$C$10)*I439,0))</f>
        <v>0</v>
      </c>
      <c r="K439" s="30">
        <f aca="true" t="shared" si="47" ref="K439:K502">IF(D439="","",IF(D439&gt;0,I439*100/H439,0))</f>
        <v>0</v>
      </c>
    </row>
    <row r="440" spans="2:11" ht="13.5">
      <c r="B440" s="47" t="s">
        <v>4493</v>
      </c>
      <c r="C440" s="53"/>
      <c r="D440" s="52">
        <f>パクリタキセル!E440</f>
        <v>0</v>
      </c>
      <c r="E440" s="28">
        <f t="shared" si="42"/>
        <v>0</v>
      </c>
      <c r="F440" s="28">
        <f t="shared" si="43"/>
        <v>0</v>
      </c>
      <c r="G440" s="28"/>
      <c r="H440" s="28">
        <f t="shared" si="44"/>
        <v>0</v>
      </c>
      <c r="I440" s="28">
        <f t="shared" si="45"/>
        <v>0</v>
      </c>
      <c r="J440" s="28">
        <f t="shared" si="46"/>
        <v>0</v>
      </c>
      <c r="K440" s="30">
        <f t="shared" si="47"/>
        <v>0</v>
      </c>
    </row>
    <row r="441" spans="2:11" ht="13.5">
      <c r="B441" s="47" t="s">
        <v>4494</v>
      </c>
      <c r="C441" s="53"/>
      <c r="D441" s="52">
        <f>パクリタキセル!E441</f>
        <v>0</v>
      </c>
      <c r="E441" s="28">
        <f t="shared" si="42"/>
        <v>0</v>
      </c>
      <c r="F441" s="28">
        <f t="shared" si="43"/>
        <v>0</v>
      </c>
      <c r="G441" s="28"/>
      <c r="H441" s="28">
        <f t="shared" si="44"/>
        <v>0</v>
      </c>
      <c r="I441" s="28">
        <f t="shared" si="45"/>
        <v>0</v>
      </c>
      <c r="J441" s="28">
        <f t="shared" si="46"/>
        <v>0</v>
      </c>
      <c r="K441" s="30">
        <f t="shared" si="47"/>
        <v>0</v>
      </c>
    </row>
    <row r="442" spans="2:11" ht="13.5">
      <c r="B442" s="47" t="s">
        <v>4495</v>
      </c>
      <c r="C442" s="53"/>
      <c r="D442" s="52">
        <f>パクリタキセル!E442</f>
        <v>0</v>
      </c>
      <c r="E442" s="28">
        <f t="shared" si="42"/>
        <v>0</v>
      </c>
      <c r="F442" s="28">
        <f t="shared" si="43"/>
        <v>0</v>
      </c>
      <c r="G442" s="28"/>
      <c r="H442" s="28">
        <f t="shared" si="44"/>
        <v>0</v>
      </c>
      <c r="I442" s="28">
        <f t="shared" si="45"/>
        <v>0</v>
      </c>
      <c r="J442" s="28">
        <f t="shared" si="46"/>
        <v>0</v>
      </c>
      <c r="K442" s="30">
        <f t="shared" si="47"/>
        <v>0</v>
      </c>
    </row>
    <row r="443" spans="2:11" ht="13.5">
      <c r="B443" s="47" t="s">
        <v>4496</v>
      </c>
      <c r="C443" s="53"/>
      <c r="D443" s="52">
        <f>パクリタキセル!E443</f>
        <v>0</v>
      </c>
      <c r="E443" s="28">
        <f t="shared" si="42"/>
        <v>0</v>
      </c>
      <c r="F443" s="28">
        <f t="shared" si="43"/>
        <v>0</v>
      </c>
      <c r="G443" s="28"/>
      <c r="H443" s="28">
        <f t="shared" si="44"/>
        <v>0</v>
      </c>
      <c r="I443" s="28">
        <f t="shared" si="45"/>
        <v>0</v>
      </c>
      <c r="J443" s="28">
        <f t="shared" si="46"/>
        <v>0</v>
      </c>
      <c r="K443" s="30">
        <f t="shared" si="47"/>
        <v>0</v>
      </c>
    </row>
    <row r="444" spans="2:11" ht="13.5">
      <c r="B444" s="47" t="s">
        <v>4497</v>
      </c>
      <c r="C444" s="53"/>
      <c r="D444" s="52">
        <f>パクリタキセル!E444</f>
        <v>0</v>
      </c>
      <c r="E444" s="28">
        <f t="shared" si="42"/>
        <v>0</v>
      </c>
      <c r="F444" s="28">
        <f t="shared" si="43"/>
        <v>0</v>
      </c>
      <c r="G444" s="28"/>
      <c r="H444" s="28">
        <f t="shared" si="44"/>
        <v>0</v>
      </c>
      <c r="I444" s="28">
        <f t="shared" si="45"/>
        <v>0</v>
      </c>
      <c r="J444" s="28">
        <f t="shared" si="46"/>
        <v>0</v>
      </c>
      <c r="K444" s="30">
        <f t="shared" si="47"/>
        <v>0</v>
      </c>
    </row>
    <row r="445" spans="2:11" ht="13.5">
      <c r="B445" s="47" t="s">
        <v>4498</v>
      </c>
      <c r="C445" s="53"/>
      <c r="D445" s="52">
        <f>パクリタキセル!E445</f>
        <v>0</v>
      </c>
      <c r="E445" s="28">
        <f t="shared" si="42"/>
        <v>0</v>
      </c>
      <c r="F445" s="28">
        <f t="shared" si="43"/>
        <v>0</v>
      </c>
      <c r="G445" s="28"/>
      <c r="H445" s="28">
        <f t="shared" si="44"/>
        <v>0</v>
      </c>
      <c r="I445" s="28">
        <f t="shared" si="45"/>
        <v>0</v>
      </c>
      <c r="J445" s="28">
        <f t="shared" si="46"/>
        <v>0</v>
      </c>
      <c r="K445" s="30">
        <f t="shared" si="47"/>
        <v>0</v>
      </c>
    </row>
    <row r="446" spans="2:11" ht="13.5">
      <c r="B446" s="47" t="s">
        <v>4499</v>
      </c>
      <c r="C446" s="53"/>
      <c r="D446" s="52">
        <f>パクリタキセル!E446</f>
        <v>0</v>
      </c>
      <c r="E446" s="28">
        <f t="shared" si="42"/>
        <v>0</v>
      </c>
      <c r="F446" s="28">
        <f t="shared" si="43"/>
        <v>0</v>
      </c>
      <c r="G446" s="28"/>
      <c r="H446" s="28">
        <f t="shared" si="44"/>
        <v>0</v>
      </c>
      <c r="I446" s="28">
        <f t="shared" si="45"/>
        <v>0</v>
      </c>
      <c r="J446" s="28">
        <f t="shared" si="46"/>
        <v>0</v>
      </c>
      <c r="K446" s="30">
        <f t="shared" si="47"/>
        <v>0</v>
      </c>
    </row>
    <row r="447" spans="2:11" ht="13.5">
      <c r="B447" s="47" t="s">
        <v>4500</v>
      </c>
      <c r="C447" s="53"/>
      <c r="D447" s="52">
        <f>パクリタキセル!E447</f>
        <v>0</v>
      </c>
      <c r="E447" s="28">
        <f t="shared" si="42"/>
        <v>0</v>
      </c>
      <c r="F447" s="28">
        <f t="shared" si="43"/>
        <v>0</v>
      </c>
      <c r="G447" s="28"/>
      <c r="H447" s="28">
        <f t="shared" si="44"/>
        <v>0</v>
      </c>
      <c r="I447" s="28">
        <f t="shared" si="45"/>
        <v>0</v>
      </c>
      <c r="J447" s="28">
        <f t="shared" si="46"/>
        <v>0</v>
      </c>
      <c r="K447" s="30">
        <f t="shared" si="47"/>
        <v>0</v>
      </c>
    </row>
    <row r="448" spans="2:11" ht="13.5">
      <c r="B448" s="47" t="s">
        <v>4501</v>
      </c>
      <c r="C448" s="53"/>
      <c r="D448" s="52">
        <f>パクリタキセル!E448</f>
        <v>0</v>
      </c>
      <c r="E448" s="28">
        <f t="shared" si="42"/>
        <v>0</v>
      </c>
      <c r="F448" s="28">
        <f t="shared" si="43"/>
        <v>0</v>
      </c>
      <c r="G448" s="28"/>
      <c r="H448" s="28">
        <f t="shared" si="44"/>
        <v>0</v>
      </c>
      <c r="I448" s="28">
        <f t="shared" si="45"/>
        <v>0</v>
      </c>
      <c r="J448" s="28">
        <f t="shared" si="46"/>
        <v>0</v>
      </c>
      <c r="K448" s="30">
        <f t="shared" si="47"/>
        <v>0</v>
      </c>
    </row>
    <row r="449" spans="2:11" ht="13.5">
      <c r="B449" s="47" t="s">
        <v>4502</v>
      </c>
      <c r="C449" s="53"/>
      <c r="D449" s="52">
        <f>パクリタキセル!E449</f>
        <v>0</v>
      </c>
      <c r="E449" s="28">
        <f t="shared" si="42"/>
        <v>0</v>
      </c>
      <c r="F449" s="28">
        <f t="shared" si="43"/>
        <v>0</v>
      </c>
      <c r="G449" s="28"/>
      <c r="H449" s="28">
        <f t="shared" si="44"/>
        <v>0</v>
      </c>
      <c r="I449" s="28">
        <f t="shared" si="45"/>
        <v>0</v>
      </c>
      <c r="J449" s="28">
        <f t="shared" si="46"/>
        <v>0</v>
      </c>
      <c r="K449" s="30">
        <f t="shared" si="47"/>
        <v>0</v>
      </c>
    </row>
    <row r="450" spans="2:11" ht="13.5">
      <c r="B450" s="47" t="s">
        <v>4503</v>
      </c>
      <c r="C450" s="53"/>
      <c r="D450" s="52">
        <f>パクリタキセル!E450</f>
        <v>0</v>
      </c>
      <c r="E450" s="28">
        <f t="shared" si="42"/>
        <v>0</v>
      </c>
      <c r="F450" s="28">
        <f t="shared" si="43"/>
        <v>0</v>
      </c>
      <c r="G450" s="28"/>
      <c r="H450" s="28">
        <f t="shared" si="44"/>
        <v>0</v>
      </c>
      <c r="I450" s="28">
        <f t="shared" si="45"/>
        <v>0</v>
      </c>
      <c r="J450" s="28">
        <f t="shared" si="46"/>
        <v>0</v>
      </c>
      <c r="K450" s="30">
        <f t="shared" si="47"/>
        <v>0</v>
      </c>
    </row>
    <row r="451" spans="2:11" ht="13.5">
      <c r="B451" s="47" t="s">
        <v>4504</v>
      </c>
      <c r="C451" s="53"/>
      <c r="D451" s="52">
        <f>パクリタキセル!E451</f>
        <v>0</v>
      </c>
      <c r="E451" s="28">
        <f t="shared" si="42"/>
        <v>0</v>
      </c>
      <c r="F451" s="28">
        <f t="shared" si="43"/>
        <v>0</v>
      </c>
      <c r="G451" s="28"/>
      <c r="H451" s="28">
        <f t="shared" si="44"/>
        <v>0</v>
      </c>
      <c r="I451" s="28">
        <f t="shared" si="45"/>
        <v>0</v>
      </c>
      <c r="J451" s="28">
        <f t="shared" si="46"/>
        <v>0</v>
      </c>
      <c r="K451" s="30">
        <f t="shared" si="47"/>
        <v>0</v>
      </c>
    </row>
    <row r="452" spans="2:11" ht="13.5">
      <c r="B452" s="47" t="s">
        <v>4505</v>
      </c>
      <c r="C452" s="53"/>
      <c r="D452" s="52">
        <f>パクリタキセル!E452</f>
        <v>0</v>
      </c>
      <c r="E452" s="28">
        <f t="shared" si="42"/>
        <v>0</v>
      </c>
      <c r="F452" s="28">
        <f t="shared" si="43"/>
        <v>0</v>
      </c>
      <c r="G452" s="28"/>
      <c r="H452" s="28">
        <f t="shared" si="44"/>
        <v>0</v>
      </c>
      <c r="I452" s="28">
        <f t="shared" si="45"/>
        <v>0</v>
      </c>
      <c r="J452" s="28">
        <f t="shared" si="46"/>
        <v>0</v>
      </c>
      <c r="K452" s="30">
        <f t="shared" si="47"/>
        <v>0</v>
      </c>
    </row>
    <row r="453" spans="2:11" ht="13.5">
      <c r="B453" s="47" t="s">
        <v>4506</v>
      </c>
      <c r="C453" s="53"/>
      <c r="D453" s="52">
        <f>パクリタキセル!E453</f>
        <v>0</v>
      </c>
      <c r="E453" s="28">
        <f t="shared" si="42"/>
        <v>0</v>
      </c>
      <c r="F453" s="28">
        <f t="shared" si="43"/>
        <v>0</v>
      </c>
      <c r="G453" s="28"/>
      <c r="H453" s="28">
        <f t="shared" si="44"/>
        <v>0</v>
      </c>
      <c r="I453" s="28">
        <f t="shared" si="45"/>
        <v>0</v>
      </c>
      <c r="J453" s="28">
        <f t="shared" si="46"/>
        <v>0</v>
      </c>
      <c r="K453" s="30">
        <f t="shared" si="47"/>
        <v>0</v>
      </c>
    </row>
    <row r="454" spans="2:11" ht="13.5">
      <c r="B454" s="47" t="s">
        <v>4507</v>
      </c>
      <c r="C454" s="53"/>
      <c r="D454" s="52">
        <f>パクリタキセル!E454</f>
        <v>0</v>
      </c>
      <c r="E454" s="28">
        <f t="shared" si="42"/>
        <v>0</v>
      </c>
      <c r="F454" s="28">
        <f t="shared" si="43"/>
        <v>0</v>
      </c>
      <c r="G454" s="28"/>
      <c r="H454" s="28">
        <f t="shared" si="44"/>
        <v>0</v>
      </c>
      <c r="I454" s="28">
        <f t="shared" si="45"/>
        <v>0</v>
      </c>
      <c r="J454" s="28">
        <f t="shared" si="46"/>
        <v>0</v>
      </c>
      <c r="K454" s="30">
        <f t="shared" si="47"/>
        <v>0</v>
      </c>
    </row>
    <row r="455" spans="2:11" ht="13.5">
      <c r="B455" s="47" t="s">
        <v>4508</v>
      </c>
      <c r="C455" s="53"/>
      <c r="D455" s="52">
        <f>パクリタキセル!E455</f>
        <v>0</v>
      </c>
      <c r="E455" s="28">
        <f t="shared" si="42"/>
        <v>0</v>
      </c>
      <c r="F455" s="28">
        <f t="shared" si="43"/>
        <v>0</v>
      </c>
      <c r="G455" s="28"/>
      <c r="H455" s="28">
        <f t="shared" si="44"/>
        <v>0</v>
      </c>
      <c r="I455" s="28">
        <f t="shared" si="45"/>
        <v>0</v>
      </c>
      <c r="J455" s="28">
        <f t="shared" si="46"/>
        <v>0</v>
      </c>
      <c r="K455" s="30">
        <f t="shared" si="47"/>
        <v>0</v>
      </c>
    </row>
    <row r="456" spans="2:11" ht="13.5">
      <c r="B456" s="47" t="s">
        <v>4509</v>
      </c>
      <c r="C456" s="53"/>
      <c r="D456" s="52">
        <f>パクリタキセル!E456</f>
        <v>0</v>
      </c>
      <c r="E456" s="28">
        <f t="shared" si="42"/>
        <v>0</v>
      </c>
      <c r="F456" s="28">
        <f t="shared" si="43"/>
        <v>0</v>
      </c>
      <c r="G456" s="28"/>
      <c r="H456" s="28">
        <f t="shared" si="44"/>
        <v>0</v>
      </c>
      <c r="I456" s="28">
        <f t="shared" si="45"/>
        <v>0</v>
      </c>
      <c r="J456" s="28">
        <f t="shared" si="46"/>
        <v>0</v>
      </c>
      <c r="K456" s="30">
        <f t="shared" si="47"/>
        <v>0</v>
      </c>
    </row>
    <row r="457" spans="2:11" ht="13.5">
      <c r="B457" s="47" t="s">
        <v>4510</v>
      </c>
      <c r="C457" s="53"/>
      <c r="D457" s="52">
        <f>パクリタキセル!E457</f>
        <v>0</v>
      </c>
      <c r="E457" s="28">
        <f t="shared" si="42"/>
        <v>0</v>
      </c>
      <c r="F457" s="28">
        <f t="shared" si="43"/>
        <v>0</v>
      </c>
      <c r="G457" s="28"/>
      <c r="H457" s="28">
        <f t="shared" si="44"/>
        <v>0</v>
      </c>
      <c r="I457" s="28">
        <f t="shared" si="45"/>
        <v>0</v>
      </c>
      <c r="J457" s="28">
        <f t="shared" si="46"/>
        <v>0</v>
      </c>
      <c r="K457" s="30">
        <f t="shared" si="47"/>
        <v>0</v>
      </c>
    </row>
    <row r="458" spans="2:11" ht="13.5">
      <c r="B458" s="47" t="s">
        <v>4511</v>
      </c>
      <c r="C458" s="53"/>
      <c r="D458" s="52">
        <f>パクリタキセル!E458</f>
        <v>0</v>
      </c>
      <c r="E458" s="28">
        <f t="shared" si="42"/>
        <v>0</v>
      </c>
      <c r="F458" s="28">
        <f t="shared" si="43"/>
        <v>0</v>
      </c>
      <c r="G458" s="28"/>
      <c r="H458" s="28">
        <f t="shared" si="44"/>
        <v>0</v>
      </c>
      <c r="I458" s="28">
        <f t="shared" si="45"/>
        <v>0</v>
      </c>
      <c r="J458" s="28">
        <f t="shared" si="46"/>
        <v>0</v>
      </c>
      <c r="K458" s="30">
        <f t="shared" si="47"/>
        <v>0</v>
      </c>
    </row>
    <row r="459" spans="2:11" ht="13.5">
      <c r="B459" s="47" t="s">
        <v>4512</v>
      </c>
      <c r="C459" s="53"/>
      <c r="D459" s="52">
        <f>パクリタキセル!E459</f>
        <v>0</v>
      </c>
      <c r="E459" s="28">
        <f t="shared" si="42"/>
        <v>0</v>
      </c>
      <c r="F459" s="28">
        <f t="shared" si="43"/>
        <v>0</v>
      </c>
      <c r="G459" s="28"/>
      <c r="H459" s="28">
        <f t="shared" si="44"/>
        <v>0</v>
      </c>
      <c r="I459" s="28">
        <f t="shared" si="45"/>
        <v>0</v>
      </c>
      <c r="J459" s="28">
        <f t="shared" si="46"/>
        <v>0</v>
      </c>
      <c r="K459" s="30">
        <f t="shared" si="47"/>
        <v>0</v>
      </c>
    </row>
    <row r="460" spans="2:11" ht="13.5">
      <c r="B460" s="47" t="s">
        <v>4513</v>
      </c>
      <c r="C460" s="53"/>
      <c r="D460" s="52">
        <f>パクリタキセル!E460</f>
        <v>0</v>
      </c>
      <c r="E460" s="28">
        <f t="shared" si="42"/>
        <v>0</v>
      </c>
      <c r="F460" s="28">
        <f t="shared" si="43"/>
        <v>0</v>
      </c>
      <c r="G460" s="28"/>
      <c r="H460" s="28">
        <f t="shared" si="44"/>
        <v>0</v>
      </c>
      <c r="I460" s="28">
        <f t="shared" si="45"/>
        <v>0</v>
      </c>
      <c r="J460" s="28">
        <f t="shared" si="46"/>
        <v>0</v>
      </c>
      <c r="K460" s="30">
        <f t="shared" si="47"/>
        <v>0</v>
      </c>
    </row>
    <row r="461" spans="2:11" ht="13.5">
      <c r="B461" s="47" t="s">
        <v>4514</v>
      </c>
      <c r="C461" s="53"/>
      <c r="D461" s="52">
        <f>パクリタキセル!E461</f>
        <v>0</v>
      </c>
      <c r="E461" s="28">
        <f t="shared" si="42"/>
        <v>0</v>
      </c>
      <c r="F461" s="28">
        <f t="shared" si="43"/>
        <v>0</v>
      </c>
      <c r="G461" s="28"/>
      <c r="H461" s="28">
        <f t="shared" si="44"/>
        <v>0</v>
      </c>
      <c r="I461" s="28">
        <f t="shared" si="45"/>
        <v>0</v>
      </c>
      <c r="J461" s="28">
        <f t="shared" si="46"/>
        <v>0</v>
      </c>
      <c r="K461" s="30">
        <f t="shared" si="47"/>
        <v>0</v>
      </c>
    </row>
    <row r="462" spans="2:11" ht="13.5">
      <c r="B462" s="47" t="s">
        <v>4515</v>
      </c>
      <c r="C462" s="53"/>
      <c r="D462" s="52">
        <f>パクリタキセル!E462</f>
        <v>0</v>
      </c>
      <c r="E462" s="28">
        <f t="shared" si="42"/>
        <v>0</v>
      </c>
      <c r="F462" s="28">
        <f t="shared" si="43"/>
        <v>0</v>
      </c>
      <c r="G462" s="28"/>
      <c r="H462" s="28">
        <f t="shared" si="44"/>
        <v>0</v>
      </c>
      <c r="I462" s="28">
        <f t="shared" si="45"/>
        <v>0</v>
      </c>
      <c r="J462" s="28">
        <f t="shared" si="46"/>
        <v>0</v>
      </c>
      <c r="K462" s="30">
        <f t="shared" si="47"/>
        <v>0</v>
      </c>
    </row>
    <row r="463" spans="2:11" ht="13.5">
      <c r="B463" s="47" t="s">
        <v>4516</v>
      </c>
      <c r="C463" s="53"/>
      <c r="D463" s="52">
        <f>パクリタキセル!E463</f>
        <v>0</v>
      </c>
      <c r="E463" s="28">
        <f t="shared" si="42"/>
        <v>0</v>
      </c>
      <c r="F463" s="28">
        <f t="shared" si="43"/>
        <v>0</v>
      </c>
      <c r="G463" s="28"/>
      <c r="H463" s="28">
        <f t="shared" si="44"/>
        <v>0</v>
      </c>
      <c r="I463" s="28">
        <f t="shared" si="45"/>
        <v>0</v>
      </c>
      <c r="J463" s="28">
        <f t="shared" si="46"/>
        <v>0</v>
      </c>
      <c r="K463" s="30">
        <f t="shared" si="47"/>
        <v>0</v>
      </c>
    </row>
    <row r="464" spans="2:11" ht="13.5">
      <c r="B464" s="47" t="s">
        <v>4517</v>
      </c>
      <c r="C464" s="53"/>
      <c r="D464" s="52">
        <f>パクリタキセル!E464</f>
        <v>0</v>
      </c>
      <c r="E464" s="28">
        <f t="shared" si="42"/>
        <v>0</v>
      </c>
      <c r="F464" s="28">
        <f t="shared" si="43"/>
        <v>0</v>
      </c>
      <c r="G464" s="28"/>
      <c r="H464" s="28">
        <f t="shared" si="44"/>
        <v>0</v>
      </c>
      <c r="I464" s="28">
        <f t="shared" si="45"/>
        <v>0</v>
      </c>
      <c r="J464" s="28">
        <f t="shared" si="46"/>
        <v>0</v>
      </c>
      <c r="K464" s="30">
        <f t="shared" si="47"/>
        <v>0</v>
      </c>
    </row>
    <row r="465" spans="2:11" ht="13.5">
      <c r="B465" s="47" t="s">
        <v>4518</v>
      </c>
      <c r="C465" s="53"/>
      <c r="D465" s="52">
        <f>パクリタキセル!E465</f>
        <v>0</v>
      </c>
      <c r="E465" s="28">
        <f t="shared" si="42"/>
        <v>0</v>
      </c>
      <c r="F465" s="28">
        <f t="shared" si="43"/>
        <v>0</v>
      </c>
      <c r="G465" s="28"/>
      <c r="H465" s="28">
        <f t="shared" si="44"/>
        <v>0</v>
      </c>
      <c r="I465" s="28">
        <f t="shared" si="45"/>
        <v>0</v>
      </c>
      <c r="J465" s="28">
        <f t="shared" si="46"/>
        <v>0</v>
      </c>
      <c r="K465" s="30">
        <f t="shared" si="47"/>
        <v>0</v>
      </c>
    </row>
    <row r="466" spans="2:11" ht="13.5">
      <c r="B466" s="47" t="s">
        <v>4519</v>
      </c>
      <c r="C466" s="53"/>
      <c r="D466" s="52">
        <f>パクリタキセル!E466</f>
        <v>0</v>
      </c>
      <c r="E466" s="28">
        <f t="shared" si="42"/>
        <v>0</v>
      </c>
      <c r="F466" s="28">
        <f t="shared" si="43"/>
        <v>0</v>
      </c>
      <c r="G466" s="28"/>
      <c r="H466" s="28">
        <f t="shared" si="44"/>
        <v>0</v>
      </c>
      <c r="I466" s="28">
        <f t="shared" si="45"/>
        <v>0</v>
      </c>
      <c r="J466" s="28">
        <f t="shared" si="46"/>
        <v>0</v>
      </c>
      <c r="K466" s="30">
        <f t="shared" si="47"/>
        <v>0</v>
      </c>
    </row>
    <row r="467" spans="2:11" ht="13.5">
      <c r="B467" s="47" t="s">
        <v>4520</v>
      </c>
      <c r="C467" s="53"/>
      <c r="D467" s="52">
        <f>パクリタキセル!E467</f>
        <v>0</v>
      </c>
      <c r="E467" s="28">
        <f t="shared" si="42"/>
        <v>0</v>
      </c>
      <c r="F467" s="28">
        <f t="shared" si="43"/>
        <v>0</v>
      </c>
      <c r="G467" s="28"/>
      <c r="H467" s="28">
        <f t="shared" si="44"/>
        <v>0</v>
      </c>
      <c r="I467" s="28">
        <f t="shared" si="45"/>
        <v>0</v>
      </c>
      <c r="J467" s="28">
        <f t="shared" si="46"/>
        <v>0</v>
      </c>
      <c r="K467" s="30">
        <f t="shared" si="47"/>
        <v>0</v>
      </c>
    </row>
    <row r="468" spans="2:11" ht="13.5">
      <c r="B468" s="47" t="s">
        <v>4521</v>
      </c>
      <c r="C468" s="53"/>
      <c r="D468" s="52">
        <f>パクリタキセル!E468</f>
        <v>0</v>
      </c>
      <c r="E468" s="28">
        <f t="shared" si="42"/>
        <v>0</v>
      </c>
      <c r="F468" s="28">
        <f t="shared" si="43"/>
        <v>0</v>
      </c>
      <c r="G468" s="28"/>
      <c r="H468" s="28">
        <f t="shared" si="44"/>
        <v>0</v>
      </c>
      <c r="I468" s="28">
        <f t="shared" si="45"/>
        <v>0</v>
      </c>
      <c r="J468" s="28">
        <f t="shared" si="46"/>
        <v>0</v>
      </c>
      <c r="K468" s="30">
        <f t="shared" si="47"/>
        <v>0</v>
      </c>
    </row>
    <row r="469" spans="2:11" ht="13.5">
      <c r="B469" s="47" t="s">
        <v>4522</v>
      </c>
      <c r="C469" s="53"/>
      <c r="D469" s="52">
        <f>パクリタキセル!E469</f>
        <v>0</v>
      </c>
      <c r="E469" s="28">
        <f t="shared" si="42"/>
        <v>0</v>
      </c>
      <c r="F469" s="28">
        <f t="shared" si="43"/>
        <v>0</v>
      </c>
      <c r="G469" s="28"/>
      <c r="H469" s="28">
        <f t="shared" si="44"/>
        <v>0</v>
      </c>
      <c r="I469" s="28">
        <f t="shared" si="45"/>
        <v>0</v>
      </c>
      <c r="J469" s="28">
        <f t="shared" si="46"/>
        <v>0</v>
      </c>
      <c r="K469" s="30">
        <f t="shared" si="47"/>
        <v>0</v>
      </c>
    </row>
    <row r="470" spans="2:11" ht="13.5">
      <c r="B470" s="47" t="s">
        <v>4523</v>
      </c>
      <c r="C470" s="53"/>
      <c r="D470" s="52">
        <f>パクリタキセル!E470</f>
        <v>0</v>
      </c>
      <c r="E470" s="28">
        <f t="shared" si="42"/>
        <v>0</v>
      </c>
      <c r="F470" s="28">
        <f t="shared" si="43"/>
        <v>0</v>
      </c>
      <c r="G470" s="28"/>
      <c r="H470" s="28">
        <f t="shared" si="44"/>
        <v>0</v>
      </c>
      <c r="I470" s="28">
        <f t="shared" si="45"/>
        <v>0</v>
      </c>
      <c r="J470" s="28">
        <f t="shared" si="46"/>
        <v>0</v>
      </c>
      <c r="K470" s="30">
        <f t="shared" si="47"/>
        <v>0</v>
      </c>
    </row>
    <row r="471" spans="2:11" ht="13.5">
      <c r="B471" s="47" t="s">
        <v>4524</v>
      </c>
      <c r="C471" s="53"/>
      <c r="D471" s="52">
        <f>パクリタキセル!E471</f>
        <v>0</v>
      </c>
      <c r="E471" s="28">
        <f t="shared" si="42"/>
        <v>0</v>
      </c>
      <c r="F471" s="28">
        <f t="shared" si="43"/>
        <v>0</v>
      </c>
      <c r="G471" s="28"/>
      <c r="H471" s="28">
        <f t="shared" si="44"/>
        <v>0</v>
      </c>
      <c r="I471" s="28">
        <f t="shared" si="45"/>
        <v>0</v>
      </c>
      <c r="J471" s="28">
        <f t="shared" si="46"/>
        <v>0</v>
      </c>
      <c r="K471" s="30">
        <f t="shared" si="47"/>
        <v>0</v>
      </c>
    </row>
    <row r="472" spans="2:11" ht="13.5">
      <c r="B472" s="47" t="s">
        <v>4525</v>
      </c>
      <c r="C472" s="53"/>
      <c r="D472" s="52">
        <f>パクリタキセル!E472</f>
        <v>0</v>
      </c>
      <c r="E472" s="28">
        <f t="shared" si="42"/>
        <v>0</v>
      </c>
      <c r="F472" s="28">
        <f t="shared" si="43"/>
        <v>0</v>
      </c>
      <c r="G472" s="28"/>
      <c r="H472" s="28">
        <f t="shared" si="44"/>
        <v>0</v>
      </c>
      <c r="I472" s="28">
        <f t="shared" si="45"/>
        <v>0</v>
      </c>
      <c r="J472" s="28">
        <f t="shared" si="46"/>
        <v>0</v>
      </c>
      <c r="K472" s="30">
        <f t="shared" si="47"/>
        <v>0</v>
      </c>
    </row>
    <row r="473" spans="2:11" ht="13.5">
      <c r="B473" s="47" t="s">
        <v>4526</v>
      </c>
      <c r="C473" s="53"/>
      <c r="D473" s="52">
        <f>パクリタキセル!E473</f>
        <v>0</v>
      </c>
      <c r="E473" s="28">
        <f t="shared" si="42"/>
        <v>0</v>
      </c>
      <c r="F473" s="28">
        <f t="shared" si="43"/>
        <v>0</v>
      </c>
      <c r="G473" s="28"/>
      <c r="H473" s="28">
        <f t="shared" si="44"/>
        <v>0</v>
      </c>
      <c r="I473" s="28">
        <f t="shared" si="45"/>
        <v>0</v>
      </c>
      <c r="J473" s="28">
        <f t="shared" si="46"/>
        <v>0</v>
      </c>
      <c r="K473" s="30">
        <f t="shared" si="47"/>
        <v>0</v>
      </c>
    </row>
    <row r="474" spans="2:11" ht="13.5">
      <c r="B474" s="47" t="s">
        <v>4527</v>
      </c>
      <c r="C474" s="53"/>
      <c r="D474" s="52">
        <f>パクリタキセル!E474</f>
        <v>0</v>
      </c>
      <c r="E474" s="28">
        <f t="shared" si="42"/>
        <v>0</v>
      </c>
      <c r="F474" s="28">
        <f t="shared" si="43"/>
        <v>0</v>
      </c>
      <c r="G474" s="28"/>
      <c r="H474" s="28">
        <f t="shared" si="44"/>
        <v>0</v>
      </c>
      <c r="I474" s="28">
        <f t="shared" si="45"/>
        <v>0</v>
      </c>
      <c r="J474" s="28">
        <f t="shared" si="46"/>
        <v>0</v>
      </c>
      <c r="K474" s="30">
        <f t="shared" si="47"/>
        <v>0</v>
      </c>
    </row>
    <row r="475" spans="2:11" ht="13.5">
      <c r="B475" s="47" t="s">
        <v>4528</v>
      </c>
      <c r="C475" s="53"/>
      <c r="D475" s="52">
        <f>パクリタキセル!E475</f>
        <v>0</v>
      </c>
      <c r="E475" s="28">
        <f t="shared" si="42"/>
        <v>0</v>
      </c>
      <c r="F475" s="28">
        <f t="shared" si="43"/>
        <v>0</v>
      </c>
      <c r="G475" s="28"/>
      <c r="H475" s="28">
        <f t="shared" si="44"/>
        <v>0</v>
      </c>
      <c r="I475" s="28">
        <f t="shared" si="45"/>
        <v>0</v>
      </c>
      <c r="J475" s="28">
        <f t="shared" si="46"/>
        <v>0</v>
      </c>
      <c r="K475" s="30">
        <f t="shared" si="47"/>
        <v>0</v>
      </c>
    </row>
    <row r="476" spans="2:11" ht="13.5">
      <c r="B476" s="47" t="s">
        <v>4529</v>
      </c>
      <c r="C476" s="53"/>
      <c r="D476" s="52">
        <f>パクリタキセル!E476</f>
        <v>0</v>
      </c>
      <c r="E476" s="28">
        <f t="shared" si="42"/>
        <v>0</v>
      </c>
      <c r="F476" s="28">
        <f t="shared" si="43"/>
        <v>0</v>
      </c>
      <c r="G476" s="28"/>
      <c r="H476" s="28">
        <f t="shared" si="44"/>
        <v>0</v>
      </c>
      <c r="I476" s="28">
        <f t="shared" si="45"/>
        <v>0</v>
      </c>
      <c r="J476" s="28">
        <f t="shared" si="46"/>
        <v>0</v>
      </c>
      <c r="K476" s="30">
        <f t="shared" si="47"/>
        <v>0</v>
      </c>
    </row>
    <row r="477" spans="2:11" ht="13.5">
      <c r="B477" s="47" t="s">
        <v>4530</v>
      </c>
      <c r="C477" s="53"/>
      <c r="D477" s="52">
        <f>パクリタキセル!E477</f>
        <v>0</v>
      </c>
      <c r="E477" s="28">
        <f t="shared" si="42"/>
        <v>0</v>
      </c>
      <c r="F477" s="28">
        <f t="shared" si="43"/>
        <v>0</v>
      </c>
      <c r="G477" s="28"/>
      <c r="H477" s="28">
        <f t="shared" si="44"/>
        <v>0</v>
      </c>
      <c r="I477" s="28">
        <f t="shared" si="45"/>
        <v>0</v>
      </c>
      <c r="J477" s="28">
        <f t="shared" si="46"/>
        <v>0</v>
      </c>
      <c r="K477" s="30">
        <f t="shared" si="47"/>
        <v>0</v>
      </c>
    </row>
    <row r="478" spans="2:11" ht="13.5">
      <c r="B478" s="47" t="s">
        <v>4531</v>
      </c>
      <c r="C478" s="53"/>
      <c r="D478" s="52">
        <f>パクリタキセル!E478</f>
        <v>0</v>
      </c>
      <c r="E478" s="28">
        <f t="shared" si="42"/>
        <v>0</v>
      </c>
      <c r="F478" s="28">
        <f t="shared" si="43"/>
        <v>0</v>
      </c>
      <c r="G478" s="28"/>
      <c r="H478" s="28">
        <f t="shared" si="44"/>
        <v>0</v>
      </c>
      <c r="I478" s="28">
        <f t="shared" si="45"/>
        <v>0</v>
      </c>
      <c r="J478" s="28">
        <f t="shared" si="46"/>
        <v>0</v>
      </c>
      <c r="K478" s="30">
        <f t="shared" si="47"/>
        <v>0</v>
      </c>
    </row>
    <row r="479" spans="2:11" ht="13.5">
      <c r="B479" s="47" t="s">
        <v>4532</v>
      </c>
      <c r="C479" s="53"/>
      <c r="D479" s="52">
        <f>パクリタキセル!E479</f>
        <v>0</v>
      </c>
      <c r="E479" s="28">
        <f t="shared" si="42"/>
        <v>0</v>
      </c>
      <c r="F479" s="28">
        <f t="shared" si="43"/>
        <v>0</v>
      </c>
      <c r="G479" s="28"/>
      <c r="H479" s="28">
        <f t="shared" si="44"/>
        <v>0</v>
      </c>
      <c r="I479" s="28">
        <f t="shared" si="45"/>
        <v>0</v>
      </c>
      <c r="J479" s="28">
        <f t="shared" si="46"/>
        <v>0</v>
      </c>
      <c r="K479" s="30">
        <f t="shared" si="47"/>
        <v>0</v>
      </c>
    </row>
    <row r="480" spans="2:11" ht="13.5">
      <c r="B480" s="47" t="s">
        <v>4533</v>
      </c>
      <c r="C480" s="53"/>
      <c r="D480" s="52">
        <f>パクリタキセル!E480</f>
        <v>0</v>
      </c>
      <c r="E480" s="28">
        <f t="shared" si="42"/>
        <v>0</v>
      </c>
      <c r="F480" s="28">
        <f t="shared" si="43"/>
        <v>0</v>
      </c>
      <c r="G480" s="28"/>
      <c r="H480" s="28">
        <f t="shared" si="44"/>
        <v>0</v>
      </c>
      <c r="I480" s="28">
        <f t="shared" si="45"/>
        <v>0</v>
      </c>
      <c r="J480" s="28">
        <f t="shared" si="46"/>
        <v>0</v>
      </c>
      <c r="K480" s="30">
        <f t="shared" si="47"/>
        <v>0</v>
      </c>
    </row>
    <row r="481" spans="2:11" ht="13.5">
      <c r="B481" s="47" t="s">
        <v>4534</v>
      </c>
      <c r="C481" s="53"/>
      <c r="D481" s="52">
        <f>パクリタキセル!E481</f>
        <v>0</v>
      </c>
      <c r="E481" s="28">
        <f t="shared" si="42"/>
        <v>0</v>
      </c>
      <c r="F481" s="28">
        <f t="shared" si="43"/>
        <v>0</v>
      </c>
      <c r="G481" s="28"/>
      <c r="H481" s="28">
        <f t="shared" si="44"/>
        <v>0</v>
      </c>
      <c r="I481" s="28">
        <f t="shared" si="45"/>
        <v>0</v>
      </c>
      <c r="J481" s="28">
        <f t="shared" si="46"/>
        <v>0</v>
      </c>
      <c r="K481" s="30">
        <f t="shared" si="47"/>
        <v>0</v>
      </c>
    </row>
    <row r="482" spans="2:11" ht="13.5">
      <c r="B482" s="47" t="s">
        <v>4535</v>
      </c>
      <c r="C482" s="53"/>
      <c r="D482" s="52">
        <f>パクリタキセル!E482</f>
        <v>0</v>
      </c>
      <c r="E482" s="28">
        <f t="shared" si="42"/>
        <v>0</v>
      </c>
      <c r="F482" s="28">
        <f t="shared" si="43"/>
        <v>0</v>
      </c>
      <c r="G482" s="28"/>
      <c r="H482" s="28">
        <f t="shared" si="44"/>
        <v>0</v>
      </c>
      <c r="I482" s="28">
        <f t="shared" si="45"/>
        <v>0</v>
      </c>
      <c r="J482" s="28">
        <f t="shared" si="46"/>
        <v>0</v>
      </c>
      <c r="K482" s="30">
        <f t="shared" si="47"/>
        <v>0</v>
      </c>
    </row>
    <row r="483" spans="2:11" ht="13.5">
      <c r="B483" s="47" t="s">
        <v>4536</v>
      </c>
      <c r="C483" s="53"/>
      <c r="D483" s="52">
        <f>パクリタキセル!E483</f>
        <v>0</v>
      </c>
      <c r="E483" s="28">
        <f t="shared" si="42"/>
        <v>0</v>
      </c>
      <c r="F483" s="28">
        <f t="shared" si="43"/>
        <v>0</v>
      </c>
      <c r="G483" s="28"/>
      <c r="H483" s="28">
        <f t="shared" si="44"/>
        <v>0</v>
      </c>
      <c r="I483" s="28">
        <f t="shared" si="45"/>
        <v>0</v>
      </c>
      <c r="J483" s="28">
        <f t="shared" si="46"/>
        <v>0</v>
      </c>
      <c r="K483" s="30">
        <f t="shared" si="47"/>
        <v>0</v>
      </c>
    </row>
    <row r="484" spans="2:11" ht="13.5">
      <c r="B484" s="47" t="s">
        <v>4537</v>
      </c>
      <c r="C484" s="53"/>
      <c r="D484" s="52">
        <f>パクリタキセル!E484</f>
        <v>0</v>
      </c>
      <c r="E484" s="28">
        <f t="shared" si="42"/>
        <v>0</v>
      </c>
      <c r="F484" s="28">
        <f t="shared" si="43"/>
        <v>0</v>
      </c>
      <c r="G484" s="28"/>
      <c r="H484" s="28">
        <f t="shared" si="44"/>
        <v>0</v>
      </c>
      <c r="I484" s="28">
        <f t="shared" si="45"/>
        <v>0</v>
      </c>
      <c r="J484" s="28">
        <f t="shared" si="46"/>
        <v>0</v>
      </c>
      <c r="K484" s="30">
        <f t="shared" si="47"/>
        <v>0</v>
      </c>
    </row>
    <row r="485" spans="2:11" ht="13.5">
      <c r="B485" s="47" t="s">
        <v>4538</v>
      </c>
      <c r="C485" s="53"/>
      <c r="D485" s="52">
        <f>パクリタキセル!E485</f>
        <v>0</v>
      </c>
      <c r="E485" s="28">
        <f t="shared" si="42"/>
        <v>0</v>
      </c>
      <c r="F485" s="28">
        <f t="shared" si="43"/>
        <v>0</v>
      </c>
      <c r="G485" s="28"/>
      <c r="H485" s="28">
        <f t="shared" si="44"/>
        <v>0</v>
      </c>
      <c r="I485" s="28">
        <f t="shared" si="45"/>
        <v>0</v>
      </c>
      <c r="J485" s="28">
        <f t="shared" si="46"/>
        <v>0</v>
      </c>
      <c r="K485" s="30">
        <f t="shared" si="47"/>
        <v>0</v>
      </c>
    </row>
    <row r="486" spans="2:11" ht="13.5">
      <c r="B486" s="47" t="s">
        <v>4539</v>
      </c>
      <c r="C486" s="53"/>
      <c r="D486" s="52">
        <f>パクリタキセル!E486</f>
        <v>0</v>
      </c>
      <c r="E486" s="28">
        <f t="shared" si="42"/>
        <v>0</v>
      </c>
      <c r="F486" s="28">
        <f t="shared" si="43"/>
        <v>0</v>
      </c>
      <c r="G486" s="28"/>
      <c r="H486" s="28">
        <f t="shared" si="44"/>
        <v>0</v>
      </c>
      <c r="I486" s="28">
        <f t="shared" si="45"/>
        <v>0</v>
      </c>
      <c r="J486" s="28">
        <f t="shared" si="46"/>
        <v>0</v>
      </c>
      <c r="K486" s="30">
        <f t="shared" si="47"/>
        <v>0</v>
      </c>
    </row>
    <row r="487" spans="2:11" ht="13.5">
      <c r="B487" s="47" t="s">
        <v>4540</v>
      </c>
      <c r="C487" s="53"/>
      <c r="D487" s="52">
        <f>パクリタキセル!E487</f>
        <v>0</v>
      </c>
      <c r="E487" s="28">
        <f t="shared" si="42"/>
        <v>0</v>
      </c>
      <c r="F487" s="28">
        <f t="shared" si="43"/>
        <v>0</v>
      </c>
      <c r="G487" s="28"/>
      <c r="H487" s="28">
        <f t="shared" si="44"/>
        <v>0</v>
      </c>
      <c r="I487" s="28">
        <f t="shared" si="45"/>
        <v>0</v>
      </c>
      <c r="J487" s="28">
        <f t="shared" si="46"/>
        <v>0</v>
      </c>
      <c r="K487" s="30">
        <f t="shared" si="47"/>
        <v>0</v>
      </c>
    </row>
    <row r="488" spans="2:11" ht="13.5">
      <c r="B488" s="47" t="s">
        <v>4541</v>
      </c>
      <c r="C488" s="53"/>
      <c r="D488" s="52">
        <f>パクリタキセル!E488</f>
        <v>0</v>
      </c>
      <c r="E488" s="28">
        <f t="shared" si="42"/>
        <v>0</v>
      </c>
      <c r="F488" s="28">
        <f t="shared" si="43"/>
        <v>0</v>
      </c>
      <c r="G488" s="28"/>
      <c r="H488" s="28">
        <f t="shared" si="44"/>
        <v>0</v>
      </c>
      <c r="I488" s="28">
        <f t="shared" si="45"/>
        <v>0</v>
      </c>
      <c r="J488" s="28">
        <f t="shared" si="46"/>
        <v>0</v>
      </c>
      <c r="K488" s="30">
        <f t="shared" si="47"/>
        <v>0</v>
      </c>
    </row>
    <row r="489" spans="2:11" ht="13.5">
      <c r="B489" s="47" t="s">
        <v>4542</v>
      </c>
      <c r="C489" s="53"/>
      <c r="D489" s="52">
        <f>パクリタキセル!E489</f>
        <v>0</v>
      </c>
      <c r="E489" s="28">
        <f t="shared" si="42"/>
        <v>0</v>
      </c>
      <c r="F489" s="28">
        <f t="shared" si="43"/>
        <v>0</v>
      </c>
      <c r="G489" s="28"/>
      <c r="H489" s="28">
        <f t="shared" si="44"/>
        <v>0</v>
      </c>
      <c r="I489" s="28">
        <f t="shared" si="45"/>
        <v>0</v>
      </c>
      <c r="J489" s="28">
        <f t="shared" si="46"/>
        <v>0</v>
      </c>
      <c r="K489" s="30">
        <f t="shared" si="47"/>
        <v>0</v>
      </c>
    </row>
    <row r="490" spans="2:11" ht="13.5">
      <c r="B490" s="47" t="s">
        <v>4543</v>
      </c>
      <c r="C490" s="53"/>
      <c r="D490" s="52">
        <f>パクリタキセル!E490</f>
        <v>0</v>
      </c>
      <c r="E490" s="28">
        <f t="shared" si="42"/>
        <v>0</v>
      </c>
      <c r="F490" s="28">
        <f t="shared" si="43"/>
        <v>0</v>
      </c>
      <c r="G490" s="28"/>
      <c r="H490" s="28">
        <f t="shared" si="44"/>
        <v>0</v>
      </c>
      <c r="I490" s="28">
        <f t="shared" si="45"/>
        <v>0</v>
      </c>
      <c r="J490" s="28">
        <f t="shared" si="46"/>
        <v>0</v>
      </c>
      <c r="K490" s="30">
        <f t="shared" si="47"/>
        <v>0</v>
      </c>
    </row>
    <row r="491" spans="2:11" ht="13.5">
      <c r="B491" s="47" t="s">
        <v>4544</v>
      </c>
      <c r="C491" s="53"/>
      <c r="D491" s="52">
        <f>パクリタキセル!E491</f>
        <v>0</v>
      </c>
      <c r="E491" s="28">
        <f t="shared" si="42"/>
        <v>0</v>
      </c>
      <c r="F491" s="28">
        <f t="shared" si="43"/>
        <v>0</v>
      </c>
      <c r="G491" s="28"/>
      <c r="H491" s="28">
        <f t="shared" si="44"/>
        <v>0</v>
      </c>
      <c r="I491" s="28">
        <f t="shared" si="45"/>
        <v>0</v>
      </c>
      <c r="J491" s="28">
        <f t="shared" si="46"/>
        <v>0</v>
      </c>
      <c r="K491" s="30">
        <f t="shared" si="47"/>
        <v>0</v>
      </c>
    </row>
    <row r="492" spans="2:11" ht="13.5">
      <c r="B492" s="47" t="s">
        <v>4545</v>
      </c>
      <c r="C492" s="53"/>
      <c r="D492" s="52">
        <f>パクリタキセル!E492</f>
        <v>0</v>
      </c>
      <c r="E492" s="28">
        <f t="shared" si="42"/>
        <v>0</v>
      </c>
      <c r="F492" s="28">
        <f t="shared" si="43"/>
        <v>0</v>
      </c>
      <c r="G492" s="28"/>
      <c r="H492" s="28">
        <f t="shared" si="44"/>
        <v>0</v>
      </c>
      <c r="I492" s="28">
        <f t="shared" si="45"/>
        <v>0</v>
      </c>
      <c r="J492" s="28">
        <f t="shared" si="46"/>
        <v>0</v>
      </c>
      <c r="K492" s="30">
        <f t="shared" si="47"/>
        <v>0</v>
      </c>
    </row>
    <row r="493" spans="2:11" ht="13.5">
      <c r="B493" s="47" t="s">
        <v>4546</v>
      </c>
      <c r="C493" s="53"/>
      <c r="D493" s="52">
        <f>パクリタキセル!E493</f>
        <v>0</v>
      </c>
      <c r="E493" s="28">
        <f t="shared" si="42"/>
        <v>0</v>
      </c>
      <c r="F493" s="28">
        <f t="shared" si="43"/>
        <v>0</v>
      </c>
      <c r="G493" s="28"/>
      <c r="H493" s="28">
        <f t="shared" si="44"/>
        <v>0</v>
      </c>
      <c r="I493" s="28">
        <f t="shared" si="45"/>
        <v>0</v>
      </c>
      <c r="J493" s="28">
        <f t="shared" si="46"/>
        <v>0</v>
      </c>
      <c r="K493" s="30">
        <f t="shared" si="47"/>
        <v>0</v>
      </c>
    </row>
    <row r="494" spans="2:11" ht="13.5">
      <c r="B494" s="47" t="s">
        <v>4547</v>
      </c>
      <c r="C494" s="53"/>
      <c r="D494" s="52">
        <f>パクリタキセル!E494</f>
        <v>0</v>
      </c>
      <c r="E494" s="28">
        <f t="shared" si="42"/>
        <v>0</v>
      </c>
      <c r="F494" s="28">
        <f t="shared" si="43"/>
        <v>0</v>
      </c>
      <c r="G494" s="28"/>
      <c r="H494" s="28">
        <f t="shared" si="44"/>
        <v>0</v>
      </c>
      <c r="I494" s="28">
        <f t="shared" si="45"/>
        <v>0</v>
      </c>
      <c r="J494" s="28">
        <f t="shared" si="46"/>
        <v>0</v>
      </c>
      <c r="K494" s="30">
        <f t="shared" si="47"/>
        <v>0</v>
      </c>
    </row>
    <row r="495" spans="2:11" ht="13.5">
      <c r="B495" s="47" t="s">
        <v>4548</v>
      </c>
      <c r="C495" s="53"/>
      <c r="D495" s="52">
        <f>パクリタキセル!E495</f>
        <v>0</v>
      </c>
      <c r="E495" s="28">
        <f t="shared" si="42"/>
        <v>0</v>
      </c>
      <c r="F495" s="28">
        <f t="shared" si="43"/>
        <v>0</v>
      </c>
      <c r="G495" s="28"/>
      <c r="H495" s="28">
        <f t="shared" si="44"/>
        <v>0</v>
      </c>
      <c r="I495" s="28">
        <f t="shared" si="45"/>
        <v>0</v>
      </c>
      <c r="J495" s="28">
        <f t="shared" si="46"/>
        <v>0</v>
      </c>
      <c r="K495" s="30">
        <f t="shared" si="47"/>
        <v>0</v>
      </c>
    </row>
    <row r="496" spans="2:11" ht="13.5">
      <c r="B496" s="47" t="s">
        <v>4549</v>
      </c>
      <c r="C496" s="53"/>
      <c r="D496" s="52">
        <f>パクリタキセル!E496</f>
        <v>0</v>
      </c>
      <c r="E496" s="28">
        <f t="shared" si="42"/>
        <v>0</v>
      </c>
      <c r="F496" s="28">
        <f t="shared" si="43"/>
        <v>0</v>
      </c>
      <c r="G496" s="28"/>
      <c r="H496" s="28">
        <f t="shared" si="44"/>
        <v>0</v>
      </c>
      <c r="I496" s="28">
        <f t="shared" si="45"/>
        <v>0</v>
      </c>
      <c r="J496" s="28">
        <f t="shared" si="46"/>
        <v>0</v>
      </c>
      <c r="K496" s="30">
        <f t="shared" si="47"/>
        <v>0</v>
      </c>
    </row>
    <row r="497" spans="2:11" ht="13.5">
      <c r="B497" s="47" t="s">
        <v>4550</v>
      </c>
      <c r="C497" s="53"/>
      <c r="D497" s="52">
        <f>パクリタキセル!E497</f>
        <v>0</v>
      </c>
      <c r="E497" s="28">
        <f t="shared" si="42"/>
        <v>0</v>
      </c>
      <c r="F497" s="28">
        <f t="shared" si="43"/>
        <v>0</v>
      </c>
      <c r="G497" s="28"/>
      <c r="H497" s="28">
        <f t="shared" si="44"/>
        <v>0</v>
      </c>
      <c r="I497" s="28">
        <f t="shared" si="45"/>
        <v>0</v>
      </c>
      <c r="J497" s="28">
        <f t="shared" si="46"/>
        <v>0</v>
      </c>
      <c r="K497" s="30">
        <f t="shared" si="47"/>
        <v>0</v>
      </c>
    </row>
    <row r="498" spans="2:11" ht="13.5">
      <c r="B498" s="47" t="s">
        <v>4551</v>
      </c>
      <c r="C498" s="53"/>
      <c r="D498" s="52">
        <f>パクリタキセル!E498</f>
        <v>0</v>
      </c>
      <c r="E498" s="28">
        <f t="shared" si="42"/>
        <v>0</v>
      </c>
      <c r="F498" s="28">
        <f t="shared" si="43"/>
        <v>0</v>
      </c>
      <c r="G498" s="28"/>
      <c r="H498" s="28">
        <f t="shared" si="44"/>
        <v>0</v>
      </c>
      <c r="I498" s="28">
        <f t="shared" si="45"/>
        <v>0</v>
      </c>
      <c r="J498" s="28">
        <f t="shared" si="46"/>
        <v>0</v>
      </c>
      <c r="K498" s="30">
        <f t="shared" si="47"/>
        <v>0</v>
      </c>
    </row>
    <row r="499" spans="2:11" ht="13.5">
      <c r="B499" s="47" t="s">
        <v>4552</v>
      </c>
      <c r="C499" s="53"/>
      <c r="D499" s="52">
        <f>パクリタキセル!E499</f>
        <v>0</v>
      </c>
      <c r="E499" s="28">
        <f t="shared" si="42"/>
        <v>0</v>
      </c>
      <c r="F499" s="28">
        <f t="shared" si="43"/>
        <v>0</v>
      </c>
      <c r="G499" s="28"/>
      <c r="H499" s="28">
        <f t="shared" si="44"/>
        <v>0</v>
      </c>
      <c r="I499" s="28">
        <f t="shared" si="45"/>
        <v>0</v>
      </c>
      <c r="J499" s="28">
        <f t="shared" si="46"/>
        <v>0</v>
      </c>
      <c r="K499" s="30">
        <f t="shared" si="47"/>
        <v>0</v>
      </c>
    </row>
    <row r="500" spans="2:11" ht="13.5">
      <c r="B500" s="47" t="s">
        <v>4553</v>
      </c>
      <c r="C500" s="53"/>
      <c r="D500" s="52">
        <f>パクリタキセル!E500</f>
        <v>0</v>
      </c>
      <c r="E500" s="28">
        <f t="shared" si="42"/>
        <v>0</v>
      </c>
      <c r="F500" s="28">
        <f t="shared" si="43"/>
        <v>0</v>
      </c>
      <c r="G500" s="28"/>
      <c r="H500" s="28">
        <f t="shared" si="44"/>
        <v>0</v>
      </c>
      <c r="I500" s="28">
        <f t="shared" si="45"/>
        <v>0</v>
      </c>
      <c r="J500" s="28">
        <f t="shared" si="46"/>
        <v>0</v>
      </c>
      <c r="K500" s="30">
        <f t="shared" si="47"/>
        <v>0</v>
      </c>
    </row>
    <row r="501" spans="2:11" ht="13.5">
      <c r="B501" s="47" t="s">
        <v>4554</v>
      </c>
      <c r="C501" s="53"/>
      <c r="D501" s="52">
        <f>パクリタキセル!E501</f>
        <v>0</v>
      </c>
      <c r="E501" s="28">
        <f t="shared" si="42"/>
        <v>0</v>
      </c>
      <c r="F501" s="28">
        <f t="shared" si="43"/>
        <v>0</v>
      </c>
      <c r="G501" s="28"/>
      <c r="H501" s="28">
        <f t="shared" si="44"/>
        <v>0</v>
      </c>
      <c r="I501" s="28">
        <f t="shared" si="45"/>
        <v>0</v>
      </c>
      <c r="J501" s="28">
        <f t="shared" si="46"/>
        <v>0</v>
      </c>
      <c r="K501" s="30">
        <f t="shared" si="47"/>
        <v>0</v>
      </c>
    </row>
    <row r="502" spans="2:11" ht="13.5">
      <c r="B502" s="47" t="s">
        <v>4555</v>
      </c>
      <c r="C502" s="53"/>
      <c r="D502" s="52">
        <f>パクリタキセル!E502</f>
        <v>0</v>
      </c>
      <c r="E502" s="28">
        <f t="shared" si="42"/>
        <v>0</v>
      </c>
      <c r="F502" s="28">
        <f t="shared" si="43"/>
        <v>0</v>
      </c>
      <c r="G502" s="28"/>
      <c r="H502" s="28">
        <f t="shared" si="44"/>
        <v>0</v>
      </c>
      <c r="I502" s="28">
        <f t="shared" si="45"/>
        <v>0</v>
      </c>
      <c r="J502" s="28">
        <f t="shared" si="46"/>
        <v>0</v>
      </c>
      <c r="K502" s="30">
        <f t="shared" si="47"/>
        <v>0</v>
      </c>
    </row>
    <row r="503" spans="2:11" ht="13.5">
      <c r="B503" s="47" t="s">
        <v>4556</v>
      </c>
      <c r="C503" s="53"/>
      <c r="D503" s="52">
        <f>パクリタキセル!E503</f>
        <v>0</v>
      </c>
      <c r="E503" s="28">
        <f aca="true" t="shared" si="48" ref="E503:E516">IF(D503="","",IF(D503-F503*100&gt;0,ROUNDUP((D503-F503*100)/30,0),0))</f>
        <v>0</v>
      </c>
      <c r="F503" s="28">
        <f aca="true" t="shared" si="49" ref="F503:F516">IF(D503="","",IF(AND(60&lt;MOD(D503,100),MOD(D503,100)&lt;=100),ROUNDUP(D503/100,0),ROUNDDOWN(D503/100,0)))</f>
        <v>0</v>
      </c>
      <c r="G503" s="28"/>
      <c r="H503" s="28">
        <f aca="true" t="shared" si="50" ref="H503:H516">IF(D503="","",E503*$C$10+F503*$C$11+G503*$C$12)</f>
        <v>0</v>
      </c>
      <c r="I503" s="28">
        <f aca="true" t="shared" si="51" ref="I503:I516">IF(D503="","",H503-D503)</f>
        <v>0</v>
      </c>
      <c r="J503" s="28">
        <f aca="true" t="shared" si="52" ref="J503:J516">IF(D503="","",IF(D503&gt;0,($D$10/$C$10)*I503,0))</f>
        <v>0</v>
      </c>
      <c r="K503" s="30">
        <f aca="true" t="shared" si="53" ref="K503:K516">IF(D503="","",IF(D503&gt;0,I503*100/H503,0))</f>
        <v>0</v>
      </c>
    </row>
    <row r="504" spans="2:11" ht="13.5">
      <c r="B504" s="47" t="s">
        <v>4557</v>
      </c>
      <c r="C504" s="53"/>
      <c r="D504" s="52">
        <f>パクリタキセル!E504</f>
        <v>0</v>
      </c>
      <c r="E504" s="28">
        <f t="shared" si="48"/>
        <v>0</v>
      </c>
      <c r="F504" s="28">
        <f t="shared" si="49"/>
        <v>0</v>
      </c>
      <c r="G504" s="28"/>
      <c r="H504" s="28">
        <f t="shared" si="50"/>
        <v>0</v>
      </c>
      <c r="I504" s="28">
        <f t="shared" si="51"/>
        <v>0</v>
      </c>
      <c r="J504" s="28">
        <f t="shared" si="52"/>
        <v>0</v>
      </c>
      <c r="K504" s="30">
        <f t="shared" si="53"/>
        <v>0</v>
      </c>
    </row>
    <row r="505" spans="2:11" ht="13.5">
      <c r="B505" s="47" t="s">
        <v>4558</v>
      </c>
      <c r="C505" s="53"/>
      <c r="D505" s="52">
        <f>パクリタキセル!E505</f>
        <v>0</v>
      </c>
      <c r="E505" s="28">
        <f t="shared" si="48"/>
        <v>0</v>
      </c>
      <c r="F505" s="28">
        <f t="shared" si="49"/>
        <v>0</v>
      </c>
      <c r="G505" s="28"/>
      <c r="H505" s="28">
        <f t="shared" si="50"/>
        <v>0</v>
      </c>
      <c r="I505" s="28">
        <f t="shared" si="51"/>
        <v>0</v>
      </c>
      <c r="J505" s="28">
        <f t="shared" si="52"/>
        <v>0</v>
      </c>
      <c r="K505" s="30">
        <f t="shared" si="53"/>
        <v>0</v>
      </c>
    </row>
    <row r="506" spans="2:11" ht="13.5">
      <c r="B506" s="47" t="s">
        <v>4559</v>
      </c>
      <c r="C506" s="53"/>
      <c r="D506" s="52">
        <f>パクリタキセル!E506</f>
        <v>0</v>
      </c>
      <c r="E506" s="28">
        <f t="shared" si="48"/>
        <v>0</v>
      </c>
      <c r="F506" s="28">
        <f t="shared" si="49"/>
        <v>0</v>
      </c>
      <c r="G506" s="28"/>
      <c r="H506" s="28">
        <f t="shared" si="50"/>
        <v>0</v>
      </c>
      <c r="I506" s="28">
        <f t="shared" si="51"/>
        <v>0</v>
      </c>
      <c r="J506" s="28">
        <f t="shared" si="52"/>
        <v>0</v>
      </c>
      <c r="K506" s="30">
        <f t="shared" si="53"/>
        <v>0</v>
      </c>
    </row>
    <row r="507" spans="2:11" ht="13.5">
      <c r="B507" s="47" t="s">
        <v>4560</v>
      </c>
      <c r="C507" s="53"/>
      <c r="D507" s="52">
        <f>パクリタキセル!E507</f>
        <v>0</v>
      </c>
      <c r="E507" s="28">
        <f t="shared" si="48"/>
        <v>0</v>
      </c>
      <c r="F507" s="28">
        <f t="shared" si="49"/>
        <v>0</v>
      </c>
      <c r="G507" s="28"/>
      <c r="H507" s="28">
        <f t="shared" si="50"/>
        <v>0</v>
      </c>
      <c r="I507" s="28">
        <f t="shared" si="51"/>
        <v>0</v>
      </c>
      <c r="J507" s="28">
        <f t="shared" si="52"/>
        <v>0</v>
      </c>
      <c r="K507" s="30">
        <f t="shared" si="53"/>
        <v>0</v>
      </c>
    </row>
    <row r="508" spans="2:11" ht="13.5">
      <c r="B508" s="47" t="s">
        <v>4561</v>
      </c>
      <c r="C508" s="53"/>
      <c r="D508" s="52">
        <f>パクリタキセル!E508</f>
        <v>0</v>
      </c>
      <c r="E508" s="28">
        <f t="shared" si="48"/>
        <v>0</v>
      </c>
      <c r="F508" s="28">
        <f t="shared" si="49"/>
        <v>0</v>
      </c>
      <c r="G508" s="28"/>
      <c r="H508" s="28">
        <f t="shared" si="50"/>
        <v>0</v>
      </c>
      <c r="I508" s="28">
        <f t="shared" si="51"/>
        <v>0</v>
      </c>
      <c r="J508" s="28">
        <f t="shared" si="52"/>
        <v>0</v>
      </c>
      <c r="K508" s="30">
        <f t="shared" si="53"/>
        <v>0</v>
      </c>
    </row>
    <row r="509" spans="2:11" ht="13.5">
      <c r="B509" s="47" t="s">
        <v>4562</v>
      </c>
      <c r="C509" s="53"/>
      <c r="D509" s="52">
        <f>パクリタキセル!E509</f>
        <v>0</v>
      </c>
      <c r="E509" s="28">
        <f t="shared" si="48"/>
        <v>0</v>
      </c>
      <c r="F509" s="28">
        <f t="shared" si="49"/>
        <v>0</v>
      </c>
      <c r="G509" s="28"/>
      <c r="H509" s="28">
        <f t="shared" si="50"/>
        <v>0</v>
      </c>
      <c r="I509" s="28">
        <f t="shared" si="51"/>
        <v>0</v>
      </c>
      <c r="J509" s="28">
        <f t="shared" si="52"/>
        <v>0</v>
      </c>
      <c r="K509" s="30">
        <f t="shared" si="53"/>
        <v>0</v>
      </c>
    </row>
    <row r="510" spans="2:11" ht="13.5">
      <c r="B510" s="47" t="s">
        <v>4563</v>
      </c>
      <c r="C510" s="53"/>
      <c r="D510" s="52">
        <f>パクリタキセル!E510</f>
        <v>0</v>
      </c>
      <c r="E510" s="28">
        <f t="shared" si="48"/>
        <v>0</v>
      </c>
      <c r="F510" s="28">
        <f t="shared" si="49"/>
        <v>0</v>
      </c>
      <c r="G510" s="28"/>
      <c r="H510" s="28">
        <f t="shared" si="50"/>
        <v>0</v>
      </c>
      <c r="I510" s="28">
        <f t="shared" si="51"/>
        <v>0</v>
      </c>
      <c r="J510" s="28">
        <f t="shared" si="52"/>
        <v>0</v>
      </c>
      <c r="K510" s="30">
        <f t="shared" si="53"/>
        <v>0</v>
      </c>
    </row>
    <row r="511" spans="2:11" ht="13.5">
      <c r="B511" s="47" t="s">
        <v>4564</v>
      </c>
      <c r="C511" s="53"/>
      <c r="D511" s="52">
        <f>パクリタキセル!E511</f>
        <v>0</v>
      </c>
      <c r="E511" s="28">
        <f t="shared" si="48"/>
        <v>0</v>
      </c>
      <c r="F511" s="28">
        <f t="shared" si="49"/>
        <v>0</v>
      </c>
      <c r="G511" s="28"/>
      <c r="H511" s="28">
        <f t="shared" si="50"/>
        <v>0</v>
      </c>
      <c r="I511" s="28">
        <f t="shared" si="51"/>
        <v>0</v>
      </c>
      <c r="J511" s="28">
        <f t="shared" si="52"/>
        <v>0</v>
      </c>
      <c r="K511" s="30">
        <f t="shared" si="53"/>
        <v>0</v>
      </c>
    </row>
    <row r="512" spans="2:11" ht="13.5">
      <c r="B512" s="47" t="s">
        <v>4565</v>
      </c>
      <c r="C512" s="53"/>
      <c r="D512" s="52">
        <f>パクリタキセル!E512</f>
        <v>0</v>
      </c>
      <c r="E512" s="28">
        <f t="shared" si="48"/>
        <v>0</v>
      </c>
      <c r="F512" s="28">
        <f t="shared" si="49"/>
        <v>0</v>
      </c>
      <c r="G512" s="28"/>
      <c r="H512" s="28">
        <f t="shared" si="50"/>
        <v>0</v>
      </c>
      <c r="I512" s="28">
        <f t="shared" si="51"/>
        <v>0</v>
      </c>
      <c r="J512" s="28">
        <f t="shared" si="52"/>
        <v>0</v>
      </c>
      <c r="K512" s="30">
        <f t="shared" si="53"/>
        <v>0</v>
      </c>
    </row>
    <row r="513" spans="2:11" ht="13.5">
      <c r="B513" s="47" t="s">
        <v>4566</v>
      </c>
      <c r="C513" s="53"/>
      <c r="D513" s="52">
        <f>パクリタキセル!E513</f>
        <v>0</v>
      </c>
      <c r="E513" s="28">
        <f t="shared" si="48"/>
        <v>0</v>
      </c>
      <c r="F513" s="28">
        <f t="shared" si="49"/>
        <v>0</v>
      </c>
      <c r="G513" s="28"/>
      <c r="H513" s="28">
        <f t="shared" si="50"/>
        <v>0</v>
      </c>
      <c r="I513" s="28">
        <f t="shared" si="51"/>
        <v>0</v>
      </c>
      <c r="J513" s="28">
        <f t="shared" si="52"/>
        <v>0</v>
      </c>
      <c r="K513" s="30">
        <f t="shared" si="53"/>
        <v>0</v>
      </c>
    </row>
    <row r="514" spans="2:11" ht="13.5">
      <c r="B514" s="47" t="s">
        <v>4567</v>
      </c>
      <c r="C514" s="53"/>
      <c r="D514" s="52">
        <f>パクリタキセル!E514</f>
        <v>0</v>
      </c>
      <c r="E514" s="28">
        <f t="shared" si="48"/>
        <v>0</v>
      </c>
      <c r="F514" s="28">
        <f t="shared" si="49"/>
        <v>0</v>
      </c>
      <c r="G514" s="28"/>
      <c r="H514" s="28">
        <f t="shared" si="50"/>
        <v>0</v>
      </c>
      <c r="I514" s="28">
        <f t="shared" si="51"/>
        <v>0</v>
      </c>
      <c r="J514" s="28">
        <f t="shared" si="52"/>
        <v>0</v>
      </c>
      <c r="K514" s="30">
        <f t="shared" si="53"/>
        <v>0</v>
      </c>
    </row>
    <row r="515" spans="2:11" ht="13.5">
      <c r="B515" s="47" t="s">
        <v>4568</v>
      </c>
      <c r="C515" s="53"/>
      <c r="D515" s="52">
        <f>パクリタキセル!E515</f>
        <v>0</v>
      </c>
      <c r="E515" s="28">
        <f t="shared" si="48"/>
        <v>0</v>
      </c>
      <c r="F515" s="28">
        <f t="shared" si="49"/>
        <v>0</v>
      </c>
      <c r="G515" s="28"/>
      <c r="H515" s="28">
        <f t="shared" si="50"/>
        <v>0</v>
      </c>
      <c r="I515" s="28">
        <f t="shared" si="51"/>
        <v>0</v>
      </c>
      <c r="J515" s="28">
        <f t="shared" si="52"/>
        <v>0</v>
      </c>
      <c r="K515" s="30">
        <f t="shared" si="53"/>
        <v>0</v>
      </c>
    </row>
    <row r="516" spans="2:11" ht="13.5">
      <c r="B516" s="47" t="s">
        <v>4569</v>
      </c>
      <c r="C516" s="53"/>
      <c r="D516" s="52">
        <f>パクリタキセル!E516</f>
        <v>0</v>
      </c>
      <c r="E516" s="28">
        <f t="shared" si="48"/>
        <v>0</v>
      </c>
      <c r="F516" s="28">
        <f t="shared" si="49"/>
        <v>0</v>
      </c>
      <c r="G516" s="28"/>
      <c r="H516" s="28">
        <f t="shared" si="50"/>
        <v>0</v>
      </c>
      <c r="I516" s="28">
        <f t="shared" si="51"/>
        <v>0</v>
      </c>
      <c r="J516" s="28">
        <f t="shared" si="52"/>
        <v>0</v>
      </c>
      <c r="K516" s="30">
        <f t="shared" si="53"/>
        <v>0</v>
      </c>
    </row>
  </sheetData>
  <sheetProtection/>
  <mergeCells count="12">
    <mergeCell ref="J14:J15"/>
    <mergeCell ref="K14:K15"/>
    <mergeCell ref="F4:G4"/>
    <mergeCell ref="F6:G6"/>
    <mergeCell ref="I11:J11"/>
    <mergeCell ref="I12:J12"/>
    <mergeCell ref="B14:B15"/>
    <mergeCell ref="C14:C15"/>
    <mergeCell ref="D14:D15"/>
    <mergeCell ref="E14:G14"/>
    <mergeCell ref="H14:H15"/>
    <mergeCell ref="I14:I15"/>
  </mergeCells>
  <printOptions/>
  <pageMargins left="0.75" right="0.75" top="1" bottom="1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516"/>
  <sheetViews>
    <sheetView zoomScalePageLayoutView="0" workbookViewId="0" topLeftCell="A484">
      <selection activeCell="G501" sqref="G501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" t="s">
        <v>13</v>
      </c>
      <c r="C2" s="15"/>
      <c r="D2" s="1"/>
      <c r="E2" s="1"/>
      <c r="F2" s="1"/>
      <c r="G2" s="1"/>
      <c r="H2" s="1"/>
    </row>
    <row r="3" spans="2:6" ht="13.5">
      <c r="B3" s="1"/>
      <c r="C3" s="15"/>
      <c r="D3" s="1"/>
      <c r="E3" s="1"/>
      <c r="F3" s="1"/>
    </row>
    <row r="4" spans="2:8" ht="13.5">
      <c r="B4" s="15" t="s">
        <v>7600</v>
      </c>
      <c r="C4" s="15"/>
      <c r="D4" s="1"/>
      <c r="E4" s="1"/>
      <c r="F4" s="1"/>
      <c r="G4" s="120" t="s">
        <v>0</v>
      </c>
      <c r="H4" s="121"/>
    </row>
    <row r="5" spans="2:6" ht="13.5">
      <c r="B5" s="1" t="s">
        <v>1</v>
      </c>
      <c r="C5" s="15"/>
      <c r="D5" s="1"/>
      <c r="E5" s="1"/>
      <c r="F5" s="1"/>
    </row>
    <row r="6" spans="2:8" ht="13.5">
      <c r="B6" s="11" t="s">
        <v>16</v>
      </c>
      <c r="C6" s="27"/>
      <c r="D6" s="1"/>
      <c r="E6" s="1"/>
      <c r="F6" s="1"/>
      <c r="G6"/>
      <c r="H6"/>
    </row>
    <row r="7" spans="2:6" ht="13.5">
      <c r="B7" s="1"/>
      <c r="C7" s="15"/>
      <c r="D7" s="1"/>
      <c r="E7" s="1"/>
      <c r="F7" s="1"/>
    </row>
    <row r="8" spans="2:8" ht="14.25" thickBot="1">
      <c r="B8" s="13" t="s">
        <v>7602</v>
      </c>
      <c r="C8" s="67"/>
      <c r="D8" s="1"/>
      <c r="E8" s="1"/>
      <c r="F8" s="1"/>
      <c r="G8" s="1"/>
      <c r="H8" s="1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"/>
      <c r="G9" s="1"/>
      <c r="H9" s="1"/>
    </row>
    <row r="10" spans="2:8" ht="14.25" thickTop="1">
      <c r="B10" s="114" t="s">
        <v>7574</v>
      </c>
      <c r="C10" s="115"/>
      <c r="D10" s="17">
        <v>30</v>
      </c>
      <c r="E10" s="6">
        <v>9117</v>
      </c>
      <c r="F10" s="1"/>
      <c r="G10" s="1"/>
      <c r="H10" s="1"/>
    </row>
    <row r="11" spans="2:8" ht="13.5">
      <c r="B11" s="116" t="s">
        <v>7575</v>
      </c>
      <c r="C11" s="117"/>
      <c r="D11" s="16">
        <v>100</v>
      </c>
      <c r="E11" s="7">
        <v>27269</v>
      </c>
      <c r="F11" s="1"/>
      <c r="G11" s="1"/>
      <c r="H11" s="1"/>
    </row>
    <row r="12" spans="2:8" ht="14.25" thickBot="1">
      <c r="B12" s="122" t="s">
        <v>7622</v>
      </c>
      <c r="C12" s="123"/>
      <c r="D12" s="86">
        <v>150</v>
      </c>
      <c r="E12" s="88">
        <v>27943</v>
      </c>
      <c r="F12" s="1"/>
      <c r="G12" s="1"/>
      <c r="H12" s="1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45</v>
      </c>
      <c r="G15" s="79" t="s">
        <v>36</v>
      </c>
      <c r="H15" s="87" t="s">
        <v>7623</v>
      </c>
    </row>
    <row r="16" spans="1:8" ht="14.25" thickTop="1">
      <c r="A16" s="34" t="s">
        <v>34</v>
      </c>
      <c r="B16" s="40"/>
      <c r="C16" s="68" t="s">
        <v>7597</v>
      </c>
      <c r="D16" s="48">
        <v>41640</v>
      </c>
      <c r="E16" s="63">
        <v>123</v>
      </c>
      <c r="F16" s="58">
        <v>1</v>
      </c>
      <c r="G16" s="18">
        <v>1</v>
      </c>
      <c r="H16" s="63"/>
    </row>
    <row r="17" spans="2:15" ht="13.5">
      <c r="B17" s="47" t="s">
        <v>563</v>
      </c>
      <c r="C17" s="152"/>
      <c r="D17" s="76"/>
      <c r="E17" s="60"/>
      <c r="F17" s="89"/>
      <c r="G17" s="52"/>
      <c r="H17" s="60"/>
      <c r="M17" s="12"/>
      <c r="O17" s="12"/>
    </row>
    <row r="18" spans="2:15" ht="13.5">
      <c r="B18" s="29" t="s">
        <v>565</v>
      </c>
      <c r="C18" s="73"/>
      <c r="D18" s="76"/>
      <c r="E18" s="60"/>
      <c r="F18" s="89"/>
      <c r="G18" s="52"/>
      <c r="H18" s="60"/>
      <c r="M18" s="12"/>
      <c r="O18" s="12"/>
    </row>
    <row r="19" spans="2:15" ht="13.5">
      <c r="B19" s="47" t="s">
        <v>4072</v>
      </c>
      <c r="C19" s="73"/>
      <c r="D19" s="76"/>
      <c r="E19" s="60"/>
      <c r="F19" s="89"/>
      <c r="G19" s="52"/>
      <c r="H19" s="60"/>
      <c r="M19" s="12"/>
      <c r="O19" s="12"/>
    </row>
    <row r="20" spans="2:15" ht="13.5">
      <c r="B20" s="29" t="s">
        <v>4073</v>
      </c>
      <c r="C20" s="73"/>
      <c r="D20" s="76"/>
      <c r="E20" s="60"/>
      <c r="F20" s="89"/>
      <c r="G20" s="52"/>
      <c r="H20" s="60"/>
      <c r="M20" s="12"/>
      <c r="O20" s="12"/>
    </row>
    <row r="21" spans="2:15" ht="13.5">
      <c r="B21" s="47" t="s">
        <v>4074</v>
      </c>
      <c r="C21" s="73"/>
      <c r="D21" s="76"/>
      <c r="E21" s="60"/>
      <c r="F21" s="89"/>
      <c r="G21" s="52"/>
      <c r="H21" s="60"/>
      <c r="J21" s="12"/>
      <c r="M21" s="12"/>
      <c r="O21" s="12"/>
    </row>
    <row r="22" spans="2:15" ht="13.5">
      <c r="B22" s="29" t="s">
        <v>4075</v>
      </c>
      <c r="C22" s="73"/>
      <c r="D22" s="76"/>
      <c r="E22" s="60"/>
      <c r="F22" s="89"/>
      <c r="G22" s="52"/>
      <c r="H22" s="60"/>
      <c r="J22" s="12"/>
      <c r="M22" s="12"/>
      <c r="O22" s="12"/>
    </row>
    <row r="23" spans="2:15" ht="13.5">
      <c r="B23" s="47" t="s">
        <v>4076</v>
      </c>
      <c r="C23" s="73"/>
      <c r="D23" s="76"/>
      <c r="E23" s="60"/>
      <c r="F23" s="89"/>
      <c r="G23" s="52"/>
      <c r="H23" s="60"/>
      <c r="I23" s="12"/>
      <c r="J23" s="12"/>
      <c r="O23" s="12"/>
    </row>
    <row r="24" spans="2:15" ht="13.5">
      <c r="B24" s="29" t="s">
        <v>4077</v>
      </c>
      <c r="C24" s="73"/>
      <c r="D24" s="76"/>
      <c r="E24" s="60"/>
      <c r="F24" s="89"/>
      <c r="G24" s="52"/>
      <c r="H24" s="60"/>
      <c r="J24" s="12"/>
      <c r="M24" s="35"/>
      <c r="O24" s="12"/>
    </row>
    <row r="25" spans="2:15" ht="13.5">
      <c r="B25" s="47" t="s">
        <v>4078</v>
      </c>
      <c r="C25" s="73"/>
      <c r="D25" s="76"/>
      <c r="E25" s="60"/>
      <c r="F25" s="89"/>
      <c r="G25" s="52"/>
      <c r="H25" s="60"/>
      <c r="J25" s="12"/>
      <c r="M25" s="31"/>
      <c r="N25" s="12"/>
      <c r="O25" s="12"/>
    </row>
    <row r="26" spans="2:15" ht="13.5">
      <c r="B26" s="29" t="s">
        <v>4079</v>
      </c>
      <c r="C26" s="73"/>
      <c r="D26" s="76"/>
      <c r="E26" s="60"/>
      <c r="F26" s="89"/>
      <c r="G26" s="52"/>
      <c r="H26" s="60"/>
      <c r="J26" s="12"/>
      <c r="M26" s="14"/>
      <c r="N26" s="12"/>
      <c r="O26" s="12"/>
    </row>
    <row r="27" spans="2:15" ht="13.5">
      <c r="B27" s="47" t="s">
        <v>4080</v>
      </c>
      <c r="C27" s="73"/>
      <c r="D27" s="76"/>
      <c r="E27" s="60"/>
      <c r="F27" s="89"/>
      <c r="G27" s="52"/>
      <c r="H27" s="60"/>
      <c r="J27" s="12"/>
      <c r="N27" s="12"/>
      <c r="O27" s="12"/>
    </row>
    <row r="28" spans="2:15" ht="13.5">
      <c r="B28" s="29" t="s">
        <v>4081</v>
      </c>
      <c r="C28" s="73"/>
      <c r="D28" s="76"/>
      <c r="E28" s="60"/>
      <c r="F28" s="89"/>
      <c r="G28" s="52"/>
      <c r="H28" s="60"/>
      <c r="J28" s="12"/>
      <c r="M28" s="38"/>
      <c r="N28" s="12"/>
      <c r="O28" s="12"/>
    </row>
    <row r="29" spans="2:15" ht="13.5">
      <c r="B29" s="47" t="s">
        <v>4082</v>
      </c>
      <c r="C29" s="73"/>
      <c r="D29" s="76"/>
      <c r="E29" s="60"/>
      <c r="F29" s="89"/>
      <c r="G29" s="52"/>
      <c r="H29" s="60"/>
      <c r="J29" s="12"/>
      <c r="M29" s="14"/>
      <c r="N29" s="12"/>
      <c r="O29" s="12"/>
    </row>
    <row r="30" spans="2:15" ht="13.5">
      <c r="B30" s="29" t="s">
        <v>4083</v>
      </c>
      <c r="C30" s="73"/>
      <c r="D30" s="76"/>
      <c r="E30" s="60"/>
      <c r="F30" s="89"/>
      <c r="G30" s="52"/>
      <c r="H30" s="60"/>
      <c r="J30" s="12"/>
      <c r="M30" s="14"/>
      <c r="N30" s="12"/>
      <c r="O30" s="12"/>
    </row>
    <row r="31" spans="2:15" ht="13.5">
      <c r="B31" s="47" t="s">
        <v>4084</v>
      </c>
      <c r="C31" s="73"/>
      <c r="D31" s="76"/>
      <c r="E31" s="60"/>
      <c r="F31" s="89"/>
      <c r="G31" s="52"/>
      <c r="H31" s="60"/>
      <c r="J31" s="12"/>
      <c r="M31" s="38"/>
      <c r="N31" s="12"/>
      <c r="O31" s="12"/>
    </row>
    <row r="32" spans="2:15" ht="13.5">
      <c r="B32" s="29" t="s">
        <v>4085</v>
      </c>
      <c r="C32" s="73"/>
      <c r="D32" s="76"/>
      <c r="E32" s="60"/>
      <c r="F32" s="89"/>
      <c r="G32" s="52"/>
      <c r="H32" s="60"/>
      <c r="J32" s="12"/>
      <c r="M32" s="14"/>
      <c r="N32" s="12"/>
      <c r="O32" s="12"/>
    </row>
    <row r="33" spans="2:15" ht="13.5">
      <c r="B33" s="47" t="s">
        <v>4086</v>
      </c>
      <c r="C33" s="73"/>
      <c r="D33" s="76"/>
      <c r="E33" s="60"/>
      <c r="F33" s="89"/>
      <c r="G33" s="52"/>
      <c r="H33" s="60"/>
      <c r="J33" s="12"/>
      <c r="M33" s="14"/>
      <c r="N33" s="12"/>
      <c r="O33" s="12"/>
    </row>
    <row r="34" spans="2:15" ht="13.5">
      <c r="B34" s="29" t="s">
        <v>4087</v>
      </c>
      <c r="C34" s="73"/>
      <c r="D34" s="76"/>
      <c r="E34" s="60"/>
      <c r="F34" s="89"/>
      <c r="G34" s="52"/>
      <c r="H34" s="60"/>
      <c r="J34" s="12"/>
      <c r="M34" s="39"/>
      <c r="N34" s="12"/>
      <c r="O34" s="12"/>
    </row>
    <row r="35" spans="2:15" ht="13.5">
      <c r="B35" s="47" t="s">
        <v>4088</v>
      </c>
      <c r="C35" s="73"/>
      <c r="D35" s="76"/>
      <c r="E35" s="60"/>
      <c r="F35" s="89"/>
      <c r="G35" s="52"/>
      <c r="H35" s="60"/>
      <c r="J35" s="12"/>
      <c r="M35" s="14"/>
      <c r="N35" s="12"/>
      <c r="O35" s="12"/>
    </row>
    <row r="36" spans="2:15" ht="13.5">
      <c r="B36" s="29" t="s">
        <v>4089</v>
      </c>
      <c r="C36" s="73"/>
      <c r="D36" s="76"/>
      <c r="E36" s="60"/>
      <c r="F36" s="89"/>
      <c r="G36" s="52"/>
      <c r="H36" s="60"/>
      <c r="J36" s="12"/>
      <c r="M36" s="14"/>
      <c r="N36" s="12"/>
      <c r="O36" s="12"/>
    </row>
    <row r="37" spans="2:15" ht="13.5">
      <c r="B37" s="47" t="s">
        <v>4090</v>
      </c>
      <c r="C37" s="73"/>
      <c r="D37" s="76"/>
      <c r="E37" s="60"/>
      <c r="F37" s="89"/>
      <c r="G37" s="52"/>
      <c r="H37" s="60"/>
      <c r="J37" s="12"/>
      <c r="M37" s="14"/>
      <c r="N37" s="12"/>
      <c r="O37" s="12"/>
    </row>
    <row r="38" spans="2:15" ht="13.5">
      <c r="B38" s="29" t="s">
        <v>4091</v>
      </c>
      <c r="C38" s="73"/>
      <c r="D38" s="76"/>
      <c r="E38" s="60"/>
      <c r="F38" s="89"/>
      <c r="G38" s="52"/>
      <c r="H38" s="60"/>
      <c r="J38" s="12"/>
      <c r="M38" s="14"/>
      <c r="N38" s="12"/>
      <c r="O38" s="12"/>
    </row>
    <row r="39" spans="2:15" ht="13.5">
      <c r="B39" s="47" t="s">
        <v>4092</v>
      </c>
      <c r="C39" s="73"/>
      <c r="D39" s="76"/>
      <c r="E39" s="60"/>
      <c r="F39" s="89"/>
      <c r="G39" s="52"/>
      <c r="H39" s="60"/>
      <c r="J39" s="12"/>
      <c r="M39" s="14"/>
      <c r="N39" s="12"/>
      <c r="O39" s="12"/>
    </row>
    <row r="40" spans="2:15" ht="13.5">
      <c r="B40" s="29" t="s">
        <v>4093</v>
      </c>
      <c r="C40" s="73"/>
      <c r="D40" s="76"/>
      <c r="E40" s="60"/>
      <c r="F40" s="89"/>
      <c r="G40" s="52"/>
      <c r="H40" s="60"/>
      <c r="J40" s="12"/>
      <c r="M40" s="14"/>
      <c r="N40" s="12"/>
      <c r="O40" s="12"/>
    </row>
    <row r="41" spans="2:15" ht="13.5">
      <c r="B41" s="47" t="s">
        <v>4094</v>
      </c>
      <c r="C41" s="73"/>
      <c r="D41" s="76"/>
      <c r="E41" s="60"/>
      <c r="F41" s="89"/>
      <c r="G41" s="52"/>
      <c r="H41" s="60"/>
      <c r="J41" s="12"/>
      <c r="M41" s="14"/>
      <c r="N41" s="12"/>
      <c r="O41" s="12"/>
    </row>
    <row r="42" spans="2:15" ht="13.5">
      <c r="B42" s="29" t="s">
        <v>4095</v>
      </c>
      <c r="C42" s="73"/>
      <c r="D42" s="76"/>
      <c r="E42" s="60"/>
      <c r="F42" s="89"/>
      <c r="G42" s="52"/>
      <c r="H42" s="60"/>
      <c r="J42" s="12"/>
      <c r="M42" s="14"/>
      <c r="N42" s="12"/>
      <c r="O42" s="12"/>
    </row>
    <row r="43" spans="2:15" ht="13.5">
      <c r="B43" s="47" t="s">
        <v>4096</v>
      </c>
      <c r="C43" s="73"/>
      <c r="D43" s="76"/>
      <c r="E43" s="60"/>
      <c r="F43" s="89"/>
      <c r="G43" s="52"/>
      <c r="H43" s="60"/>
      <c r="J43" s="12"/>
      <c r="M43" s="14"/>
      <c r="N43" s="12"/>
      <c r="O43" s="12"/>
    </row>
    <row r="44" spans="2:15" ht="13.5">
      <c r="B44" s="29" t="s">
        <v>4097</v>
      </c>
      <c r="C44" s="73"/>
      <c r="D44" s="76"/>
      <c r="E44" s="60"/>
      <c r="F44" s="89"/>
      <c r="G44" s="52"/>
      <c r="H44" s="60"/>
      <c r="J44" s="12"/>
      <c r="M44" s="14"/>
      <c r="N44" s="12"/>
      <c r="O44" s="12"/>
    </row>
    <row r="45" spans="2:15" ht="13.5">
      <c r="B45" s="47" t="s">
        <v>4098</v>
      </c>
      <c r="C45" s="73"/>
      <c r="D45" s="76"/>
      <c r="E45" s="60"/>
      <c r="F45" s="89"/>
      <c r="G45" s="52"/>
      <c r="H45" s="60"/>
      <c r="J45" s="12"/>
      <c r="M45" s="14"/>
      <c r="O45" s="12"/>
    </row>
    <row r="46" spans="2:15" ht="13.5">
      <c r="B46" s="29" t="s">
        <v>4099</v>
      </c>
      <c r="C46" s="73"/>
      <c r="D46" s="76"/>
      <c r="E46" s="60"/>
      <c r="F46" s="89"/>
      <c r="G46" s="52"/>
      <c r="H46" s="60"/>
      <c r="J46" s="12"/>
      <c r="M46" s="14"/>
      <c r="O46" s="12"/>
    </row>
    <row r="47" spans="2:15" ht="13.5">
      <c r="B47" s="47" t="s">
        <v>4100</v>
      </c>
      <c r="C47" s="73"/>
      <c r="D47" s="76"/>
      <c r="E47" s="60"/>
      <c r="F47" s="89"/>
      <c r="G47" s="52"/>
      <c r="H47" s="60"/>
      <c r="J47" s="12"/>
      <c r="M47" s="14"/>
      <c r="O47" s="12"/>
    </row>
    <row r="48" spans="2:15" ht="13.5">
      <c r="B48" s="29" t="s">
        <v>4101</v>
      </c>
      <c r="C48" s="73"/>
      <c r="D48" s="76"/>
      <c r="E48" s="60"/>
      <c r="F48" s="89"/>
      <c r="G48" s="52"/>
      <c r="H48" s="60"/>
      <c r="J48" s="12"/>
      <c r="M48" s="14"/>
      <c r="O48" s="12"/>
    </row>
    <row r="49" spans="2:15" ht="13.5">
      <c r="B49" s="47" t="s">
        <v>4102</v>
      </c>
      <c r="C49" s="73"/>
      <c r="D49" s="76"/>
      <c r="E49" s="60"/>
      <c r="F49" s="89"/>
      <c r="G49" s="52"/>
      <c r="H49" s="60"/>
      <c r="J49" s="12"/>
      <c r="M49" s="14"/>
      <c r="O49" s="12"/>
    </row>
    <row r="50" spans="2:15" ht="13.5">
      <c r="B50" s="29" t="s">
        <v>4103</v>
      </c>
      <c r="C50" s="73"/>
      <c r="D50" s="76"/>
      <c r="E50" s="60"/>
      <c r="F50" s="89"/>
      <c r="G50" s="52"/>
      <c r="H50" s="60"/>
      <c r="J50" s="12"/>
      <c r="M50" s="14"/>
      <c r="O50" s="12"/>
    </row>
    <row r="51" spans="2:15" ht="13.5">
      <c r="B51" s="47" t="s">
        <v>4104</v>
      </c>
      <c r="C51" s="73"/>
      <c r="D51" s="76"/>
      <c r="E51" s="60"/>
      <c r="F51" s="89"/>
      <c r="G51" s="52"/>
      <c r="H51" s="60"/>
      <c r="J51" s="12"/>
      <c r="M51" s="14"/>
      <c r="O51" s="12"/>
    </row>
    <row r="52" spans="2:15" ht="13.5">
      <c r="B52" s="29" t="s">
        <v>4105</v>
      </c>
      <c r="C52" s="73"/>
      <c r="D52" s="76"/>
      <c r="E52" s="60"/>
      <c r="F52" s="89"/>
      <c r="G52" s="52"/>
      <c r="H52" s="60"/>
      <c r="J52" s="12"/>
      <c r="M52" s="14"/>
      <c r="N52" s="12"/>
      <c r="O52" s="12"/>
    </row>
    <row r="53" spans="2:15" ht="13.5">
      <c r="B53" s="47" t="s">
        <v>4106</v>
      </c>
      <c r="C53" s="73"/>
      <c r="D53" s="76"/>
      <c r="E53" s="60"/>
      <c r="F53" s="89"/>
      <c r="G53" s="52"/>
      <c r="H53" s="60"/>
      <c r="J53" s="12"/>
      <c r="M53" s="14"/>
      <c r="N53" s="12"/>
      <c r="O53" s="12"/>
    </row>
    <row r="54" spans="2:15" ht="13.5">
      <c r="B54" s="29" t="s">
        <v>4107</v>
      </c>
      <c r="C54" s="73"/>
      <c r="D54" s="76"/>
      <c r="E54" s="60"/>
      <c r="F54" s="89"/>
      <c r="G54" s="52"/>
      <c r="H54" s="60"/>
      <c r="J54" s="12"/>
      <c r="M54" s="14"/>
      <c r="N54" s="12"/>
      <c r="O54" s="12"/>
    </row>
    <row r="55" spans="2:15" ht="13.5">
      <c r="B55" s="47" t="s">
        <v>4108</v>
      </c>
      <c r="C55" s="73"/>
      <c r="D55" s="76"/>
      <c r="E55" s="60"/>
      <c r="F55" s="89"/>
      <c r="G55" s="52"/>
      <c r="H55" s="60"/>
      <c r="J55" s="12"/>
      <c r="M55" s="14"/>
      <c r="N55" s="12"/>
      <c r="O55" s="12"/>
    </row>
    <row r="56" spans="2:15" ht="13.5">
      <c r="B56" s="29" t="s">
        <v>4109</v>
      </c>
      <c r="C56" s="73"/>
      <c r="D56" s="76"/>
      <c r="E56" s="60"/>
      <c r="F56" s="89"/>
      <c r="G56" s="52"/>
      <c r="H56" s="60"/>
      <c r="J56" s="12"/>
      <c r="N56" s="12"/>
      <c r="O56" s="12"/>
    </row>
    <row r="57" spans="2:15" ht="13.5">
      <c r="B57" s="47" t="s">
        <v>4110</v>
      </c>
      <c r="C57" s="73"/>
      <c r="D57" s="76"/>
      <c r="E57" s="60"/>
      <c r="F57" s="89"/>
      <c r="G57" s="52"/>
      <c r="H57" s="60"/>
      <c r="J57" s="12"/>
      <c r="N57" s="12"/>
      <c r="O57" s="12"/>
    </row>
    <row r="58" spans="2:15" ht="13.5">
      <c r="B58" s="29" t="s">
        <v>4111</v>
      </c>
      <c r="C58" s="73"/>
      <c r="D58" s="76"/>
      <c r="E58" s="60"/>
      <c r="F58" s="89"/>
      <c r="G58" s="52"/>
      <c r="H58" s="60"/>
      <c r="J58" s="12"/>
      <c r="N58" s="12"/>
      <c r="O58" s="12"/>
    </row>
    <row r="59" spans="2:15" ht="13.5">
      <c r="B59" s="47" t="s">
        <v>4112</v>
      </c>
      <c r="C59" s="73"/>
      <c r="D59" s="76"/>
      <c r="E59" s="60"/>
      <c r="F59" s="89"/>
      <c r="G59" s="52"/>
      <c r="H59" s="60"/>
      <c r="J59" s="12"/>
      <c r="N59" s="12"/>
      <c r="O59" s="12"/>
    </row>
    <row r="60" spans="2:15" ht="13.5">
      <c r="B60" s="29" t="s">
        <v>4113</v>
      </c>
      <c r="C60" s="73"/>
      <c r="D60" s="76"/>
      <c r="E60" s="60"/>
      <c r="F60" s="89"/>
      <c r="G60" s="52"/>
      <c r="H60" s="60"/>
      <c r="J60" s="12"/>
      <c r="N60" s="12"/>
      <c r="O60" s="12"/>
    </row>
    <row r="61" spans="2:15" ht="13.5">
      <c r="B61" s="47" t="s">
        <v>4114</v>
      </c>
      <c r="C61" s="73"/>
      <c r="D61" s="76"/>
      <c r="E61" s="60"/>
      <c r="F61" s="89"/>
      <c r="G61" s="52"/>
      <c r="H61" s="60"/>
      <c r="J61" s="12"/>
      <c r="N61" s="12"/>
      <c r="O61" s="12"/>
    </row>
    <row r="62" spans="2:15" ht="13.5">
      <c r="B62" s="29" t="s">
        <v>4115</v>
      </c>
      <c r="C62" s="73"/>
      <c r="D62" s="76"/>
      <c r="E62" s="60"/>
      <c r="F62" s="89"/>
      <c r="G62" s="52"/>
      <c r="H62" s="60"/>
      <c r="J62" s="12"/>
      <c r="M62" s="31"/>
      <c r="N62" s="12"/>
      <c r="O62" s="12"/>
    </row>
    <row r="63" spans="2:15" ht="13.5">
      <c r="B63" s="47" t="s">
        <v>4116</v>
      </c>
      <c r="C63" s="73"/>
      <c r="D63" s="76"/>
      <c r="E63" s="60"/>
      <c r="F63" s="89"/>
      <c r="G63" s="52"/>
      <c r="H63" s="60"/>
      <c r="J63" s="12"/>
      <c r="N63" s="12"/>
      <c r="O63" s="12"/>
    </row>
    <row r="64" spans="2:15" ht="13.5">
      <c r="B64" s="29" t="s">
        <v>4117</v>
      </c>
      <c r="C64" s="73"/>
      <c r="D64" s="76"/>
      <c r="E64" s="60"/>
      <c r="F64" s="89"/>
      <c r="G64" s="52"/>
      <c r="H64" s="60"/>
      <c r="J64" s="12"/>
      <c r="N64" s="12"/>
      <c r="O64" s="12"/>
    </row>
    <row r="65" spans="2:15" ht="13.5">
      <c r="B65" s="47" t="s">
        <v>4118</v>
      </c>
      <c r="C65" s="73"/>
      <c r="D65" s="76"/>
      <c r="E65" s="60"/>
      <c r="F65" s="89"/>
      <c r="G65" s="52"/>
      <c r="H65" s="60"/>
      <c r="J65" s="12"/>
      <c r="N65" s="12"/>
      <c r="O65" s="12"/>
    </row>
    <row r="66" spans="2:15" ht="13.5">
      <c r="B66" s="29" t="s">
        <v>4119</v>
      </c>
      <c r="C66" s="73"/>
      <c r="D66" s="76"/>
      <c r="E66" s="60"/>
      <c r="F66" s="89"/>
      <c r="G66" s="52"/>
      <c r="H66" s="60"/>
      <c r="J66" s="12"/>
      <c r="N66" s="12"/>
      <c r="O66" s="12"/>
    </row>
    <row r="67" spans="2:15" ht="13.5">
      <c r="B67" s="47" t="s">
        <v>4120</v>
      </c>
      <c r="C67" s="73"/>
      <c r="D67" s="76"/>
      <c r="E67" s="60"/>
      <c r="F67" s="89"/>
      <c r="G67" s="52"/>
      <c r="H67" s="60"/>
      <c r="J67" s="12"/>
      <c r="N67" s="12"/>
      <c r="O67" s="12"/>
    </row>
    <row r="68" spans="2:15" ht="13.5">
      <c r="B68" s="29" t="s">
        <v>4121</v>
      </c>
      <c r="C68" s="73"/>
      <c r="D68" s="76"/>
      <c r="E68" s="60"/>
      <c r="F68" s="89"/>
      <c r="G68" s="52"/>
      <c r="H68" s="60"/>
      <c r="J68" s="12"/>
      <c r="N68" s="12"/>
      <c r="O68" s="12"/>
    </row>
    <row r="69" spans="2:15" ht="13.5">
      <c r="B69" s="47" t="s">
        <v>4122</v>
      </c>
      <c r="C69" s="73"/>
      <c r="D69" s="76"/>
      <c r="E69" s="60"/>
      <c r="F69" s="89"/>
      <c r="G69" s="52"/>
      <c r="H69" s="60"/>
      <c r="J69" s="12"/>
      <c r="N69" s="12"/>
      <c r="O69" s="12"/>
    </row>
    <row r="70" spans="2:15" ht="13.5">
      <c r="B70" s="29" t="s">
        <v>4123</v>
      </c>
      <c r="C70" s="73"/>
      <c r="D70" s="76"/>
      <c r="E70" s="60"/>
      <c r="F70" s="89"/>
      <c r="G70" s="52"/>
      <c r="H70" s="60"/>
      <c r="J70" s="12"/>
      <c r="N70" s="12"/>
      <c r="O70" s="12"/>
    </row>
    <row r="71" spans="2:15" ht="13.5">
      <c r="B71" s="47" t="s">
        <v>4124</v>
      </c>
      <c r="C71" s="73"/>
      <c r="D71" s="76"/>
      <c r="E71" s="60"/>
      <c r="F71" s="89"/>
      <c r="G71" s="52"/>
      <c r="H71" s="60"/>
      <c r="J71" s="12"/>
      <c r="N71" s="12"/>
      <c r="O71" s="12"/>
    </row>
    <row r="72" spans="2:15" ht="13.5">
      <c r="B72" s="29" t="s">
        <v>4125</v>
      </c>
      <c r="C72" s="73"/>
      <c r="D72" s="76"/>
      <c r="E72" s="60"/>
      <c r="F72" s="89"/>
      <c r="G72" s="52"/>
      <c r="H72" s="60"/>
      <c r="J72" s="12"/>
      <c r="N72" s="12"/>
      <c r="O72" s="12"/>
    </row>
    <row r="73" spans="2:15" ht="13.5">
      <c r="B73" s="47" t="s">
        <v>4126</v>
      </c>
      <c r="C73" s="73"/>
      <c r="D73" s="76"/>
      <c r="E73" s="60"/>
      <c r="F73" s="89"/>
      <c r="G73" s="52"/>
      <c r="H73" s="60"/>
      <c r="J73" s="12"/>
      <c r="O73" s="12"/>
    </row>
    <row r="74" spans="2:10" ht="13.5">
      <c r="B74" s="29" t="s">
        <v>4127</v>
      </c>
      <c r="C74" s="73"/>
      <c r="D74" s="76"/>
      <c r="E74" s="60"/>
      <c r="F74" s="89"/>
      <c r="G74" s="52"/>
      <c r="H74" s="60"/>
      <c r="J74" s="12"/>
    </row>
    <row r="75" spans="2:8" ht="13.5">
      <c r="B75" s="47" t="s">
        <v>4128</v>
      </c>
      <c r="C75" s="73"/>
      <c r="D75" s="76"/>
      <c r="E75" s="60"/>
      <c r="F75" s="89"/>
      <c r="G75" s="52"/>
      <c r="H75" s="60"/>
    </row>
    <row r="76" spans="2:8" ht="13.5">
      <c r="B76" s="29" t="s">
        <v>4129</v>
      </c>
      <c r="C76" s="73"/>
      <c r="D76" s="76"/>
      <c r="E76" s="60"/>
      <c r="F76" s="89"/>
      <c r="G76" s="52"/>
      <c r="H76" s="60"/>
    </row>
    <row r="77" spans="2:8" ht="13.5">
      <c r="B77" s="47" t="s">
        <v>4130</v>
      </c>
      <c r="C77" s="73"/>
      <c r="D77" s="76"/>
      <c r="E77" s="60"/>
      <c r="F77" s="89"/>
      <c r="G77" s="52"/>
      <c r="H77" s="60"/>
    </row>
    <row r="78" spans="2:8" ht="13.5">
      <c r="B78" s="29" t="s">
        <v>4131</v>
      </c>
      <c r="C78" s="73"/>
      <c r="D78" s="76"/>
      <c r="E78" s="60"/>
      <c r="F78" s="89"/>
      <c r="G78" s="52"/>
      <c r="H78" s="60"/>
    </row>
    <row r="79" spans="2:8" ht="13.5">
      <c r="B79" s="47" t="s">
        <v>4132</v>
      </c>
      <c r="C79" s="73"/>
      <c r="D79" s="76"/>
      <c r="E79" s="60"/>
      <c r="F79" s="89"/>
      <c r="G79" s="52"/>
      <c r="H79" s="60"/>
    </row>
    <row r="80" spans="2:8" ht="13.5">
      <c r="B80" s="29" t="s">
        <v>4133</v>
      </c>
      <c r="C80" s="73"/>
      <c r="D80" s="76"/>
      <c r="E80" s="60"/>
      <c r="F80" s="89"/>
      <c r="G80" s="52"/>
      <c r="H80" s="60"/>
    </row>
    <row r="81" spans="2:8" ht="13.5">
      <c r="B81" s="47" t="s">
        <v>4134</v>
      </c>
      <c r="C81" s="73"/>
      <c r="D81" s="76"/>
      <c r="E81" s="60"/>
      <c r="F81" s="89"/>
      <c r="G81" s="52"/>
      <c r="H81" s="60"/>
    </row>
    <row r="82" spans="2:8" ht="13.5">
      <c r="B82" s="29" t="s">
        <v>4135</v>
      </c>
      <c r="C82" s="73"/>
      <c r="D82" s="76"/>
      <c r="E82" s="60"/>
      <c r="F82" s="89"/>
      <c r="G82" s="52"/>
      <c r="H82" s="60"/>
    </row>
    <row r="83" spans="2:8" ht="13.5">
      <c r="B83" s="47" t="s">
        <v>4136</v>
      </c>
      <c r="C83" s="73"/>
      <c r="D83" s="76"/>
      <c r="E83" s="60"/>
      <c r="F83" s="89"/>
      <c r="G83" s="52"/>
      <c r="H83" s="60"/>
    </row>
    <row r="84" spans="2:8" ht="13.5">
      <c r="B84" s="29" t="s">
        <v>4137</v>
      </c>
      <c r="C84" s="73"/>
      <c r="D84" s="76"/>
      <c r="E84" s="60"/>
      <c r="F84" s="89"/>
      <c r="G84" s="52"/>
      <c r="H84" s="60"/>
    </row>
    <row r="85" spans="2:8" ht="13.5">
      <c r="B85" s="47" t="s">
        <v>4138</v>
      </c>
      <c r="C85" s="73"/>
      <c r="D85" s="76"/>
      <c r="E85" s="60"/>
      <c r="F85" s="89"/>
      <c r="G85" s="52"/>
      <c r="H85" s="60"/>
    </row>
    <row r="86" spans="2:8" ht="13.5">
      <c r="B86" s="29" t="s">
        <v>4139</v>
      </c>
      <c r="C86" s="73"/>
      <c r="D86" s="76"/>
      <c r="E86" s="60"/>
      <c r="F86" s="89"/>
      <c r="G86" s="52"/>
      <c r="H86" s="60"/>
    </row>
    <row r="87" spans="2:8" ht="13.5">
      <c r="B87" s="47" t="s">
        <v>4140</v>
      </c>
      <c r="C87" s="73"/>
      <c r="D87" s="76"/>
      <c r="E87" s="60"/>
      <c r="F87" s="89"/>
      <c r="G87" s="52"/>
      <c r="H87" s="60"/>
    </row>
    <row r="88" spans="2:8" ht="13.5">
      <c r="B88" s="29" t="s">
        <v>4141</v>
      </c>
      <c r="C88" s="73"/>
      <c r="D88" s="76"/>
      <c r="E88" s="60"/>
      <c r="F88" s="89"/>
      <c r="G88" s="52"/>
      <c r="H88" s="60"/>
    </row>
    <row r="89" spans="2:8" ht="13.5">
      <c r="B89" s="47" t="s">
        <v>4142</v>
      </c>
      <c r="C89" s="73"/>
      <c r="D89" s="76"/>
      <c r="E89" s="60"/>
      <c r="F89" s="89"/>
      <c r="G89" s="52"/>
      <c r="H89" s="60"/>
    </row>
    <row r="90" spans="2:8" ht="13.5">
      <c r="B90" s="29" t="s">
        <v>4143</v>
      </c>
      <c r="C90" s="73"/>
      <c r="D90" s="76"/>
      <c r="E90" s="60"/>
      <c r="F90" s="89"/>
      <c r="G90" s="52"/>
      <c r="H90" s="60"/>
    </row>
    <row r="91" spans="2:8" ht="13.5">
      <c r="B91" s="47" t="s">
        <v>4144</v>
      </c>
      <c r="C91" s="73"/>
      <c r="D91" s="76"/>
      <c r="E91" s="60"/>
      <c r="F91" s="89"/>
      <c r="G91" s="52"/>
      <c r="H91" s="60"/>
    </row>
    <row r="92" spans="2:8" ht="13.5">
      <c r="B92" s="29" t="s">
        <v>4145</v>
      </c>
      <c r="C92" s="73"/>
      <c r="D92" s="76"/>
      <c r="E92" s="60"/>
      <c r="F92" s="89"/>
      <c r="G92" s="52"/>
      <c r="H92" s="60"/>
    </row>
    <row r="93" spans="2:8" ht="13.5">
      <c r="B93" s="47" t="s">
        <v>4146</v>
      </c>
      <c r="C93" s="73"/>
      <c r="D93" s="76"/>
      <c r="E93" s="60"/>
      <c r="F93" s="89"/>
      <c r="G93" s="52"/>
      <c r="H93" s="60"/>
    </row>
    <row r="94" spans="2:8" ht="13.5">
      <c r="B94" s="29" t="s">
        <v>4147</v>
      </c>
      <c r="C94" s="73"/>
      <c r="D94" s="76"/>
      <c r="E94" s="60"/>
      <c r="F94" s="89"/>
      <c r="G94" s="52"/>
      <c r="H94" s="60"/>
    </row>
    <row r="95" spans="2:8" ht="13.5">
      <c r="B95" s="47" t="s">
        <v>4148</v>
      </c>
      <c r="C95" s="73"/>
      <c r="D95" s="76"/>
      <c r="E95" s="60"/>
      <c r="F95" s="89"/>
      <c r="G95" s="52"/>
      <c r="H95" s="60"/>
    </row>
    <row r="96" spans="2:8" ht="13.5">
      <c r="B96" s="29" t="s">
        <v>4149</v>
      </c>
      <c r="C96" s="73"/>
      <c r="D96" s="76"/>
      <c r="E96" s="60"/>
      <c r="F96" s="89"/>
      <c r="G96" s="52"/>
      <c r="H96" s="60"/>
    </row>
    <row r="97" spans="2:8" ht="13.5">
      <c r="B97" s="47" t="s">
        <v>4150</v>
      </c>
      <c r="C97" s="73"/>
      <c r="D97" s="76"/>
      <c r="E97" s="60"/>
      <c r="F97" s="89"/>
      <c r="G97" s="52"/>
      <c r="H97" s="60"/>
    </row>
    <row r="98" spans="2:8" ht="13.5">
      <c r="B98" s="29" t="s">
        <v>4151</v>
      </c>
      <c r="C98" s="73"/>
      <c r="D98" s="76"/>
      <c r="E98" s="60"/>
      <c r="F98" s="89"/>
      <c r="G98" s="52"/>
      <c r="H98" s="60"/>
    </row>
    <row r="99" spans="2:8" ht="13.5">
      <c r="B99" s="47" t="s">
        <v>4152</v>
      </c>
      <c r="C99" s="73"/>
      <c r="D99" s="76"/>
      <c r="E99" s="60"/>
      <c r="F99" s="89"/>
      <c r="G99" s="52"/>
      <c r="H99" s="60"/>
    </row>
    <row r="100" spans="2:8" ht="13.5">
      <c r="B100" s="29" t="s">
        <v>4153</v>
      </c>
      <c r="C100" s="73"/>
      <c r="D100" s="76"/>
      <c r="E100" s="60"/>
      <c r="F100" s="89"/>
      <c r="G100" s="52"/>
      <c r="H100" s="60"/>
    </row>
    <row r="101" spans="2:8" ht="13.5">
      <c r="B101" s="47" t="s">
        <v>4154</v>
      </c>
      <c r="C101" s="73"/>
      <c r="D101" s="76"/>
      <c r="E101" s="60"/>
      <c r="F101" s="89"/>
      <c r="G101" s="52"/>
      <c r="H101" s="60"/>
    </row>
    <row r="102" spans="2:8" ht="13.5">
      <c r="B102" s="29" t="s">
        <v>4155</v>
      </c>
      <c r="C102" s="73"/>
      <c r="D102" s="76"/>
      <c r="E102" s="60"/>
      <c r="F102" s="89"/>
      <c r="G102" s="52"/>
      <c r="H102" s="60"/>
    </row>
    <row r="103" spans="2:8" ht="13.5">
      <c r="B103" s="47" t="s">
        <v>4156</v>
      </c>
      <c r="C103" s="73"/>
      <c r="D103" s="76"/>
      <c r="E103" s="60"/>
      <c r="F103" s="89"/>
      <c r="G103" s="52"/>
      <c r="H103" s="60"/>
    </row>
    <row r="104" spans="2:8" ht="13.5">
      <c r="B104" s="29" t="s">
        <v>4157</v>
      </c>
      <c r="C104" s="73"/>
      <c r="D104" s="76"/>
      <c r="E104" s="60"/>
      <c r="F104" s="89"/>
      <c r="G104" s="52"/>
      <c r="H104" s="60"/>
    </row>
    <row r="105" spans="2:8" ht="13.5">
      <c r="B105" s="47" t="s">
        <v>4158</v>
      </c>
      <c r="C105" s="73"/>
      <c r="D105" s="76"/>
      <c r="E105" s="60"/>
      <c r="F105" s="89"/>
      <c r="G105" s="52"/>
      <c r="H105" s="60"/>
    </row>
    <row r="106" spans="2:8" ht="13.5">
      <c r="B106" s="29" t="s">
        <v>4159</v>
      </c>
      <c r="C106" s="73"/>
      <c r="D106" s="76"/>
      <c r="E106" s="60"/>
      <c r="F106" s="89"/>
      <c r="G106" s="52"/>
      <c r="H106" s="60"/>
    </row>
    <row r="107" spans="2:8" ht="13.5">
      <c r="B107" s="47" t="s">
        <v>4160</v>
      </c>
      <c r="C107" s="73"/>
      <c r="D107" s="76"/>
      <c r="E107" s="60"/>
      <c r="F107" s="89"/>
      <c r="G107" s="52"/>
      <c r="H107" s="60"/>
    </row>
    <row r="108" spans="2:8" ht="13.5">
      <c r="B108" s="29" t="s">
        <v>4161</v>
      </c>
      <c r="C108" s="73"/>
      <c r="D108" s="76"/>
      <c r="E108" s="60"/>
      <c r="F108" s="89"/>
      <c r="G108" s="52"/>
      <c r="H108" s="60"/>
    </row>
    <row r="109" spans="2:8" ht="13.5">
      <c r="B109" s="47" t="s">
        <v>4162</v>
      </c>
      <c r="C109" s="73"/>
      <c r="D109" s="76"/>
      <c r="E109" s="60"/>
      <c r="F109" s="89"/>
      <c r="G109" s="52"/>
      <c r="H109" s="60"/>
    </row>
    <row r="110" spans="2:8" ht="13.5">
      <c r="B110" s="29" t="s">
        <v>4163</v>
      </c>
      <c r="C110" s="73"/>
      <c r="D110" s="76"/>
      <c r="E110" s="60"/>
      <c r="F110" s="89"/>
      <c r="G110" s="52"/>
      <c r="H110" s="60"/>
    </row>
    <row r="111" spans="2:8" ht="13.5">
      <c r="B111" s="47" t="s">
        <v>4164</v>
      </c>
      <c r="C111" s="73"/>
      <c r="D111" s="76"/>
      <c r="E111" s="60"/>
      <c r="F111" s="89"/>
      <c r="G111" s="52"/>
      <c r="H111" s="60"/>
    </row>
    <row r="112" spans="2:8" ht="13.5">
      <c r="B112" s="29" t="s">
        <v>4165</v>
      </c>
      <c r="C112" s="73"/>
      <c r="D112" s="76"/>
      <c r="E112" s="60"/>
      <c r="F112" s="89"/>
      <c r="G112" s="52"/>
      <c r="H112" s="60"/>
    </row>
    <row r="113" spans="2:8" ht="13.5">
      <c r="B113" s="47" t="s">
        <v>4166</v>
      </c>
      <c r="C113" s="73"/>
      <c r="D113" s="76"/>
      <c r="E113" s="60"/>
      <c r="F113" s="89"/>
      <c r="G113" s="52"/>
      <c r="H113" s="60"/>
    </row>
    <row r="114" spans="2:8" ht="13.5">
      <c r="B114" s="29" t="s">
        <v>4167</v>
      </c>
      <c r="C114" s="73"/>
      <c r="D114" s="76"/>
      <c r="E114" s="60"/>
      <c r="F114" s="89"/>
      <c r="G114" s="52"/>
      <c r="H114" s="60"/>
    </row>
    <row r="115" spans="2:8" ht="13.5">
      <c r="B115" s="47" t="s">
        <v>4168</v>
      </c>
      <c r="C115" s="73"/>
      <c r="D115" s="76"/>
      <c r="E115" s="60"/>
      <c r="F115" s="89"/>
      <c r="G115" s="52"/>
      <c r="H115" s="60"/>
    </row>
    <row r="116" spans="2:8" ht="13.5">
      <c r="B116" s="29" t="s">
        <v>4169</v>
      </c>
      <c r="C116" s="73"/>
      <c r="D116" s="76"/>
      <c r="E116" s="60"/>
      <c r="F116" s="89"/>
      <c r="G116" s="52"/>
      <c r="H116" s="60"/>
    </row>
    <row r="117" spans="2:8" ht="13.5">
      <c r="B117" s="47" t="s">
        <v>4170</v>
      </c>
      <c r="C117" s="73"/>
      <c r="D117" s="76"/>
      <c r="E117" s="60"/>
      <c r="F117" s="89"/>
      <c r="G117" s="52"/>
      <c r="H117" s="60"/>
    </row>
    <row r="118" spans="2:8" ht="13.5">
      <c r="B118" s="29" t="s">
        <v>4171</v>
      </c>
      <c r="C118" s="73"/>
      <c r="D118" s="76"/>
      <c r="E118" s="60"/>
      <c r="F118" s="89"/>
      <c r="G118" s="52"/>
      <c r="H118" s="60"/>
    </row>
    <row r="119" spans="2:8" ht="13.5">
      <c r="B119" s="47" t="s">
        <v>4172</v>
      </c>
      <c r="C119" s="73"/>
      <c r="D119" s="76"/>
      <c r="E119" s="60"/>
      <c r="F119" s="89"/>
      <c r="G119" s="52"/>
      <c r="H119" s="60"/>
    </row>
    <row r="120" spans="2:8" ht="13.5">
      <c r="B120" s="29" t="s">
        <v>4173</v>
      </c>
      <c r="C120" s="73"/>
      <c r="D120" s="76"/>
      <c r="E120" s="60"/>
      <c r="F120" s="89"/>
      <c r="G120" s="52"/>
      <c r="H120" s="60"/>
    </row>
    <row r="121" spans="2:8" ht="13.5">
      <c r="B121" s="47" t="s">
        <v>4174</v>
      </c>
      <c r="C121" s="73"/>
      <c r="D121" s="76"/>
      <c r="E121" s="60"/>
      <c r="F121" s="89"/>
      <c r="G121" s="52"/>
      <c r="H121" s="60"/>
    </row>
    <row r="122" spans="2:8" ht="13.5">
      <c r="B122" s="29" t="s">
        <v>4175</v>
      </c>
      <c r="C122" s="73"/>
      <c r="D122" s="76"/>
      <c r="E122" s="60"/>
      <c r="F122" s="89"/>
      <c r="G122" s="52"/>
      <c r="H122" s="60"/>
    </row>
    <row r="123" spans="2:8" ht="13.5">
      <c r="B123" s="47" t="s">
        <v>4176</v>
      </c>
      <c r="C123" s="73"/>
      <c r="D123" s="76"/>
      <c r="E123" s="60"/>
      <c r="F123" s="89"/>
      <c r="G123" s="52"/>
      <c r="H123" s="60"/>
    </row>
    <row r="124" spans="2:8" ht="13.5">
      <c r="B124" s="29" t="s">
        <v>4177</v>
      </c>
      <c r="C124" s="73"/>
      <c r="D124" s="76"/>
      <c r="E124" s="60"/>
      <c r="F124" s="89"/>
      <c r="G124" s="52"/>
      <c r="H124" s="60"/>
    </row>
    <row r="125" spans="2:8" ht="13.5">
      <c r="B125" s="47" t="s">
        <v>4178</v>
      </c>
      <c r="C125" s="73"/>
      <c r="D125" s="76"/>
      <c r="E125" s="60"/>
      <c r="F125" s="89"/>
      <c r="G125" s="52"/>
      <c r="H125" s="60"/>
    </row>
    <row r="126" spans="2:8" ht="13.5">
      <c r="B126" s="29" t="s">
        <v>4179</v>
      </c>
      <c r="C126" s="73"/>
      <c r="D126" s="76"/>
      <c r="E126" s="60"/>
      <c r="F126" s="89"/>
      <c r="G126" s="52"/>
      <c r="H126" s="60"/>
    </row>
    <row r="127" spans="2:8" ht="13.5">
      <c r="B127" s="47" t="s">
        <v>4180</v>
      </c>
      <c r="C127" s="73"/>
      <c r="D127" s="76"/>
      <c r="E127" s="60"/>
      <c r="F127" s="89"/>
      <c r="G127" s="52"/>
      <c r="H127" s="60"/>
    </row>
    <row r="128" spans="2:8" ht="13.5">
      <c r="B128" s="29" t="s">
        <v>4181</v>
      </c>
      <c r="C128" s="73"/>
      <c r="D128" s="76"/>
      <c r="E128" s="60"/>
      <c r="F128" s="89"/>
      <c r="G128" s="52"/>
      <c r="H128" s="60"/>
    </row>
    <row r="129" spans="2:8" ht="13.5">
      <c r="B129" s="47" t="s">
        <v>4182</v>
      </c>
      <c r="C129" s="73"/>
      <c r="D129" s="76"/>
      <c r="E129" s="60"/>
      <c r="F129" s="89"/>
      <c r="G129" s="52"/>
      <c r="H129" s="60"/>
    </row>
    <row r="130" spans="2:8" ht="13.5">
      <c r="B130" s="29" t="s">
        <v>4183</v>
      </c>
      <c r="C130" s="73"/>
      <c r="D130" s="76"/>
      <c r="E130" s="60"/>
      <c r="F130" s="89"/>
      <c r="G130" s="52"/>
      <c r="H130" s="60"/>
    </row>
    <row r="131" spans="2:8" ht="13.5">
      <c r="B131" s="47" t="s">
        <v>4184</v>
      </c>
      <c r="C131" s="73"/>
      <c r="D131" s="76"/>
      <c r="E131" s="60"/>
      <c r="F131" s="89"/>
      <c r="G131" s="52"/>
      <c r="H131" s="60"/>
    </row>
    <row r="132" spans="2:8" ht="13.5">
      <c r="B132" s="29" t="s">
        <v>4185</v>
      </c>
      <c r="C132" s="73"/>
      <c r="D132" s="76"/>
      <c r="E132" s="60"/>
      <c r="F132" s="89"/>
      <c r="G132" s="52"/>
      <c r="H132" s="60"/>
    </row>
    <row r="133" spans="2:8" ht="13.5">
      <c r="B133" s="47" t="s">
        <v>4186</v>
      </c>
      <c r="C133" s="73"/>
      <c r="D133" s="76"/>
      <c r="E133" s="60"/>
      <c r="F133" s="89"/>
      <c r="G133" s="52"/>
      <c r="H133" s="60"/>
    </row>
    <row r="134" spans="2:8" ht="13.5">
      <c r="B134" s="29" t="s">
        <v>4187</v>
      </c>
      <c r="C134" s="73"/>
      <c r="D134" s="76"/>
      <c r="E134" s="60"/>
      <c r="F134" s="89"/>
      <c r="G134" s="52"/>
      <c r="H134" s="60"/>
    </row>
    <row r="135" spans="2:8" ht="13.5">
      <c r="B135" s="47" t="s">
        <v>4188</v>
      </c>
      <c r="C135" s="73"/>
      <c r="D135" s="76"/>
      <c r="E135" s="60"/>
      <c r="F135" s="89"/>
      <c r="G135" s="52"/>
      <c r="H135" s="60"/>
    </row>
    <row r="136" spans="2:8" ht="13.5">
      <c r="B136" s="29" t="s">
        <v>4189</v>
      </c>
      <c r="C136" s="73"/>
      <c r="D136" s="76"/>
      <c r="E136" s="60"/>
      <c r="F136" s="89"/>
      <c r="G136" s="52"/>
      <c r="H136" s="60"/>
    </row>
    <row r="137" spans="2:8" ht="13.5">
      <c r="B137" s="47" t="s">
        <v>4190</v>
      </c>
      <c r="C137" s="73"/>
      <c r="D137" s="76"/>
      <c r="E137" s="60"/>
      <c r="F137" s="89"/>
      <c r="G137" s="52"/>
      <c r="H137" s="60"/>
    </row>
    <row r="138" spans="2:8" ht="13.5">
      <c r="B138" s="29" t="s">
        <v>4191</v>
      </c>
      <c r="C138" s="73"/>
      <c r="D138" s="76"/>
      <c r="E138" s="60"/>
      <c r="F138" s="89"/>
      <c r="G138" s="52"/>
      <c r="H138" s="60"/>
    </row>
    <row r="139" spans="2:8" ht="13.5">
      <c r="B139" s="47" t="s">
        <v>4192</v>
      </c>
      <c r="C139" s="73"/>
      <c r="D139" s="76"/>
      <c r="E139" s="60"/>
      <c r="F139" s="89"/>
      <c r="G139" s="52"/>
      <c r="H139" s="60"/>
    </row>
    <row r="140" spans="2:8" ht="13.5">
      <c r="B140" s="29" t="s">
        <v>4193</v>
      </c>
      <c r="C140" s="73"/>
      <c r="D140" s="76"/>
      <c r="E140" s="60"/>
      <c r="F140" s="89"/>
      <c r="G140" s="52"/>
      <c r="H140" s="60"/>
    </row>
    <row r="141" spans="2:8" ht="13.5">
      <c r="B141" s="47" t="s">
        <v>4194</v>
      </c>
      <c r="C141" s="73"/>
      <c r="D141" s="76"/>
      <c r="E141" s="60"/>
      <c r="F141" s="89"/>
      <c r="G141" s="52"/>
      <c r="H141" s="60"/>
    </row>
    <row r="142" spans="2:8" ht="13.5">
      <c r="B142" s="29" t="s">
        <v>4195</v>
      </c>
      <c r="C142" s="73"/>
      <c r="D142" s="76"/>
      <c r="E142" s="60"/>
      <c r="F142" s="89"/>
      <c r="G142" s="52"/>
      <c r="H142" s="60"/>
    </row>
    <row r="143" spans="2:8" ht="13.5">
      <c r="B143" s="47" t="s">
        <v>4196</v>
      </c>
      <c r="C143" s="73"/>
      <c r="D143" s="76"/>
      <c r="E143" s="60"/>
      <c r="F143" s="89"/>
      <c r="G143" s="52"/>
      <c r="H143" s="60"/>
    </row>
    <row r="144" spans="2:8" ht="13.5">
      <c r="B144" s="29" t="s">
        <v>4197</v>
      </c>
      <c r="C144" s="73"/>
      <c r="D144" s="76"/>
      <c r="E144" s="60"/>
      <c r="F144" s="89"/>
      <c r="G144" s="52"/>
      <c r="H144" s="60"/>
    </row>
    <row r="145" spans="2:8" ht="13.5">
      <c r="B145" s="47" t="s">
        <v>4198</v>
      </c>
      <c r="C145" s="73"/>
      <c r="D145" s="76"/>
      <c r="E145" s="60"/>
      <c r="F145" s="89"/>
      <c r="G145" s="52"/>
      <c r="H145" s="60"/>
    </row>
    <row r="146" spans="2:8" ht="13.5">
      <c r="B146" s="29" t="s">
        <v>4199</v>
      </c>
      <c r="C146" s="73"/>
      <c r="D146" s="76"/>
      <c r="E146" s="60"/>
      <c r="F146" s="89"/>
      <c r="G146" s="52"/>
      <c r="H146" s="60"/>
    </row>
    <row r="147" spans="2:8" ht="13.5">
      <c r="B147" s="47" t="s">
        <v>4200</v>
      </c>
      <c r="C147" s="73"/>
      <c r="D147" s="76"/>
      <c r="E147" s="60"/>
      <c r="F147" s="89"/>
      <c r="G147" s="52"/>
      <c r="H147" s="60"/>
    </row>
    <row r="148" spans="2:8" ht="13.5">
      <c r="B148" s="29" t="s">
        <v>4201</v>
      </c>
      <c r="C148" s="73"/>
      <c r="D148" s="76"/>
      <c r="E148" s="60"/>
      <c r="F148" s="89"/>
      <c r="G148" s="52"/>
      <c r="H148" s="60"/>
    </row>
    <row r="149" spans="2:8" ht="13.5">
      <c r="B149" s="47" t="s">
        <v>4202</v>
      </c>
      <c r="C149" s="73"/>
      <c r="D149" s="76"/>
      <c r="E149" s="60"/>
      <c r="F149" s="89"/>
      <c r="G149" s="52"/>
      <c r="H149" s="60"/>
    </row>
    <row r="150" spans="2:8" ht="13.5">
      <c r="B150" s="29" t="s">
        <v>4203</v>
      </c>
      <c r="C150" s="73"/>
      <c r="D150" s="76"/>
      <c r="E150" s="60"/>
      <c r="F150" s="89"/>
      <c r="G150" s="52"/>
      <c r="H150" s="60"/>
    </row>
    <row r="151" spans="2:8" ht="13.5">
      <c r="B151" s="47" t="s">
        <v>4204</v>
      </c>
      <c r="C151" s="73"/>
      <c r="D151" s="76"/>
      <c r="E151" s="60"/>
      <c r="F151" s="89"/>
      <c r="G151" s="52"/>
      <c r="H151" s="60"/>
    </row>
    <row r="152" spans="2:8" ht="13.5">
      <c r="B152" s="29" t="s">
        <v>4205</v>
      </c>
      <c r="C152" s="73"/>
      <c r="D152" s="76"/>
      <c r="E152" s="60"/>
      <c r="F152" s="89"/>
      <c r="G152" s="52"/>
      <c r="H152" s="60"/>
    </row>
    <row r="153" spans="2:8" ht="13.5">
      <c r="B153" s="47" t="s">
        <v>4206</v>
      </c>
      <c r="C153" s="73"/>
      <c r="D153" s="76"/>
      <c r="E153" s="60"/>
      <c r="F153" s="89"/>
      <c r="G153" s="52"/>
      <c r="H153" s="60"/>
    </row>
    <row r="154" spans="2:8" ht="13.5">
      <c r="B154" s="29" t="s">
        <v>4207</v>
      </c>
      <c r="C154" s="73"/>
      <c r="D154" s="76"/>
      <c r="E154" s="60"/>
      <c r="F154" s="89"/>
      <c r="G154" s="52"/>
      <c r="H154" s="60"/>
    </row>
    <row r="155" spans="2:8" ht="13.5">
      <c r="B155" s="47" t="s">
        <v>4208</v>
      </c>
      <c r="C155" s="73"/>
      <c r="D155" s="76"/>
      <c r="E155" s="60"/>
      <c r="F155" s="89"/>
      <c r="G155" s="52"/>
      <c r="H155" s="60"/>
    </row>
    <row r="156" spans="2:8" ht="13.5">
      <c r="B156" s="29" t="s">
        <v>4209</v>
      </c>
      <c r="C156" s="73"/>
      <c r="D156" s="76"/>
      <c r="E156" s="60"/>
      <c r="F156" s="89"/>
      <c r="G156" s="52"/>
      <c r="H156" s="60"/>
    </row>
    <row r="157" spans="2:8" ht="13.5">
      <c r="B157" s="47" t="s">
        <v>4210</v>
      </c>
      <c r="C157" s="73"/>
      <c r="D157" s="76"/>
      <c r="E157" s="60"/>
      <c r="F157" s="89"/>
      <c r="G157" s="52"/>
      <c r="H157" s="60"/>
    </row>
    <row r="158" spans="2:8" ht="13.5">
      <c r="B158" s="29" t="s">
        <v>4211</v>
      </c>
      <c r="C158" s="73"/>
      <c r="D158" s="76"/>
      <c r="E158" s="60"/>
      <c r="F158" s="89"/>
      <c r="G158" s="52"/>
      <c r="H158" s="60"/>
    </row>
    <row r="159" spans="2:8" ht="13.5">
      <c r="B159" s="47" t="s">
        <v>4212</v>
      </c>
      <c r="C159" s="73"/>
      <c r="D159" s="76"/>
      <c r="E159" s="60"/>
      <c r="F159" s="89"/>
      <c r="G159" s="52"/>
      <c r="H159" s="60"/>
    </row>
    <row r="160" spans="2:8" ht="13.5">
      <c r="B160" s="29" t="s">
        <v>4213</v>
      </c>
      <c r="C160" s="73"/>
      <c r="D160" s="76"/>
      <c r="E160" s="60"/>
      <c r="F160" s="89"/>
      <c r="G160" s="52"/>
      <c r="H160" s="60"/>
    </row>
    <row r="161" spans="2:8" ht="13.5">
      <c r="B161" s="47" t="s">
        <v>4214</v>
      </c>
      <c r="C161" s="73"/>
      <c r="D161" s="76"/>
      <c r="E161" s="60"/>
      <c r="F161" s="89"/>
      <c r="G161" s="52"/>
      <c r="H161" s="60"/>
    </row>
    <row r="162" spans="2:8" ht="13.5">
      <c r="B162" s="29" t="s">
        <v>4215</v>
      </c>
      <c r="C162" s="73"/>
      <c r="D162" s="76"/>
      <c r="E162" s="60"/>
      <c r="F162" s="89"/>
      <c r="G162" s="52"/>
      <c r="H162" s="60"/>
    </row>
    <row r="163" spans="2:8" ht="13.5">
      <c r="B163" s="47" t="s">
        <v>4216</v>
      </c>
      <c r="C163" s="73"/>
      <c r="D163" s="76"/>
      <c r="E163" s="60"/>
      <c r="F163" s="89"/>
      <c r="G163" s="52"/>
      <c r="H163" s="60"/>
    </row>
    <row r="164" spans="2:8" ht="13.5">
      <c r="B164" s="29" t="s">
        <v>4217</v>
      </c>
      <c r="C164" s="73"/>
      <c r="D164" s="76"/>
      <c r="E164" s="60"/>
      <c r="F164" s="89"/>
      <c r="G164" s="52"/>
      <c r="H164" s="60"/>
    </row>
    <row r="165" spans="2:8" ht="13.5">
      <c r="B165" s="47" t="s">
        <v>4218</v>
      </c>
      <c r="C165" s="73"/>
      <c r="D165" s="76"/>
      <c r="E165" s="60"/>
      <c r="F165" s="89"/>
      <c r="G165" s="52"/>
      <c r="H165" s="60"/>
    </row>
    <row r="166" spans="2:8" ht="13.5">
      <c r="B166" s="29" t="s">
        <v>4219</v>
      </c>
      <c r="C166" s="73"/>
      <c r="D166" s="76"/>
      <c r="E166" s="60"/>
      <c r="F166" s="89"/>
      <c r="G166" s="52"/>
      <c r="H166" s="60"/>
    </row>
    <row r="167" spans="2:8" ht="13.5">
      <c r="B167" s="47" t="s">
        <v>4220</v>
      </c>
      <c r="C167" s="73"/>
      <c r="D167" s="76"/>
      <c r="E167" s="60"/>
      <c r="F167" s="89"/>
      <c r="G167" s="52"/>
      <c r="H167" s="60"/>
    </row>
    <row r="168" spans="2:8" ht="13.5">
      <c r="B168" s="29" t="s">
        <v>4221</v>
      </c>
      <c r="C168" s="73"/>
      <c r="D168" s="76"/>
      <c r="E168" s="60"/>
      <c r="F168" s="89"/>
      <c r="G168" s="52"/>
      <c r="H168" s="60"/>
    </row>
    <row r="169" spans="2:8" ht="13.5">
      <c r="B169" s="47" t="s">
        <v>4222</v>
      </c>
      <c r="C169" s="73"/>
      <c r="D169" s="76"/>
      <c r="E169" s="60"/>
      <c r="F169" s="89"/>
      <c r="G169" s="52"/>
      <c r="H169" s="60"/>
    </row>
    <row r="170" spans="2:8" ht="13.5">
      <c r="B170" s="29" t="s">
        <v>4223</v>
      </c>
      <c r="C170" s="73"/>
      <c r="D170" s="76"/>
      <c r="E170" s="60"/>
      <c r="F170" s="89"/>
      <c r="G170" s="52"/>
      <c r="H170" s="60"/>
    </row>
    <row r="171" spans="2:8" ht="13.5">
      <c r="B171" s="47" t="s">
        <v>4224</v>
      </c>
      <c r="C171" s="73"/>
      <c r="D171" s="76"/>
      <c r="E171" s="60"/>
      <c r="F171" s="89"/>
      <c r="G171" s="52"/>
      <c r="H171" s="60"/>
    </row>
    <row r="172" spans="2:8" ht="13.5">
      <c r="B172" s="29" t="s">
        <v>4225</v>
      </c>
      <c r="C172" s="73"/>
      <c r="D172" s="76"/>
      <c r="E172" s="60"/>
      <c r="F172" s="89"/>
      <c r="G172" s="52"/>
      <c r="H172" s="60"/>
    </row>
    <row r="173" spans="2:8" ht="13.5">
      <c r="B173" s="47" t="s">
        <v>4226</v>
      </c>
      <c r="C173" s="73"/>
      <c r="D173" s="76"/>
      <c r="E173" s="60"/>
      <c r="F173" s="89"/>
      <c r="G173" s="52"/>
      <c r="H173" s="60"/>
    </row>
    <row r="174" spans="2:8" ht="13.5">
      <c r="B174" s="29" t="s">
        <v>4227</v>
      </c>
      <c r="C174" s="73"/>
      <c r="D174" s="76"/>
      <c r="E174" s="60"/>
      <c r="F174" s="89"/>
      <c r="G174" s="52"/>
      <c r="H174" s="60"/>
    </row>
    <row r="175" spans="2:8" ht="13.5">
      <c r="B175" s="47" t="s">
        <v>4228</v>
      </c>
      <c r="C175" s="73"/>
      <c r="D175" s="76"/>
      <c r="E175" s="60"/>
      <c r="F175" s="89"/>
      <c r="G175" s="52"/>
      <c r="H175" s="60"/>
    </row>
    <row r="176" spans="2:8" ht="13.5">
      <c r="B176" s="29" t="s">
        <v>4229</v>
      </c>
      <c r="C176" s="73"/>
      <c r="D176" s="76"/>
      <c r="E176" s="60"/>
      <c r="F176" s="89"/>
      <c r="G176" s="52"/>
      <c r="H176" s="60"/>
    </row>
    <row r="177" spans="2:8" ht="13.5">
      <c r="B177" s="47" t="s">
        <v>4230</v>
      </c>
      <c r="C177" s="73"/>
      <c r="D177" s="76"/>
      <c r="E177" s="60"/>
      <c r="F177" s="89"/>
      <c r="G177" s="52"/>
      <c r="H177" s="60"/>
    </row>
    <row r="178" spans="2:8" ht="13.5">
      <c r="B178" s="29" t="s">
        <v>4231</v>
      </c>
      <c r="C178" s="73"/>
      <c r="D178" s="76"/>
      <c r="E178" s="60"/>
      <c r="F178" s="89"/>
      <c r="G178" s="52"/>
      <c r="H178" s="60"/>
    </row>
    <row r="179" spans="2:8" ht="13.5">
      <c r="B179" s="47" t="s">
        <v>4232</v>
      </c>
      <c r="C179" s="73"/>
      <c r="D179" s="76"/>
      <c r="E179" s="60"/>
      <c r="F179" s="89"/>
      <c r="G179" s="52"/>
      <c r="H179" s="60"/>
    </row>
    <row r="180" spans="2:8" ht="13.5">
      <c r="B180" s="29" t="s">
        <v>4233</v>
      </c>
      <c r="C180" s="73"/>
      <c r="D180" s="76"/>
      <c r="E180" s="60"/>
      <c r="F180" s="89"/>
      <c r="G180" s="52"/>
      <c r="H180" s="60"/>
    </row>
    <row r="181" spans="2:8" ht="13.5">
      <c r="B181" s="47" t="s">
        <v>4234</v>
      </c>
      <c r="C181" s="73"/>
      <c r="D181" s="76"/>
      <c r="E181" s="60"/>
      <c r="F181" s="89"/>
      <c r="G181" s="52"/>
      <c r="H181" s="60"/>
    </row>
    <row r="182" spans="2:8" ht="13.5">
      <c r="B182" s="29" t="s">
        <v>4235</v>
      </c>
      <c r="C182" s="73"/>
      <c r="D182" s="76"/>
      <c r="E182" s="60"/>
      <c r="F182" s="89"/>
      <c r="G182" s="52"/>
      <c r="H182" s="60"/>
    </row>
    <row r="183" spans="2:8" ht="13.5">
      <c r="B183" s="47" t="s">
        <v>4236</v>
      </c>
      <c r="C183" s="73"/>
      <c r="D183" s="76"/>
      <c r="E183" s="60"/>
      <c r="F183" s="89"/>
      <c r="G183" s="52"/>
      <c r="H183" s="60"/>
    </row>
    <row r="184" spans="2:8" ht="13.5">
      <c r="B184" s="29" t="s">
        <v>4237</v>
      </c>
      <c r="C184" s="73"/>
      <c r="D184" s="76"/>
      <c r="E184" s="60"/>
      <c r="F184" s="89"/>
      <c r="G184" s="52"/>
      <c r="H184" s="60"/>
    </row>
    <row r="185" spans="2:8" ht="13.5">
      <c r="B185" s="47" t="s">
        <v>4238</v>
      </c>
      <c r="C185" s="73"/>
      <c r="D185" s="76"/>
      <c r="E185" s="60"/>
      <c r="F185" s="89"/>
      <c r="G185" s="52"/>
      <c r="H185" s="60"/>
    </row>
    <row r="186" spans="2:8" ht="13.5">
      <c r="B186" s="29" t="s">
        <v>4239</v>
      </c>
      <c r="C186" s="73"/>
      <c r="D186" s="76"/>
      <c r="E186" s="60"/>
      <c r="F186" s="89"/>
      <c r="G186" s="52"/>
      <c r="H186" s="60"/>
    </row>
    <row r="187" spans="2:8" ht="13.5">
      <c r="B187" s="47" t="s">
        <v>4240</v>
      </c>
      <c r="C187" s="73"/>
      <c r="D187" s="76"/>
      <c r="E187" s="60"/>
      <c r="F187" s="89"/>
      <c r="G187" s="52"/>
      <c r="H187" s="60"/>
    </row>
    <row r="188" spans="2:8" ht="13.5">
      <c r="B188" s="29" t="s">
        <v>4241</v>
      </c>
      <c r="C188" s="73"/>
      <c r="D188" s="76"/>
      <c r="E188" s="60"/>
      <c r="F188" s="89"/>
      <c r="G188" s="52"/>
      <c r="H188" s="60"/>
    </row>
    <row r="189" spans="2:8" ht="13.5">
      <c r="B189" s="47" t="s">
        <v>4242</v>
      </c>
      <c r="C189" s="73"/>
      <c r="D189" s="76"/>
      <c r="E189" s="60"/>
      <c r="F189" s="89"/>
      <c r="G189" s="52"/>
      <c r="H189" s="60"/>
    </row>
    <row r="190" spans="2:8" ht="13.5">
      <c r="B190" s="29" t="s">
        <v>4243</v>
      </c>
      <c r="C190" s="73"/>
      <c r="D190" s="76"/>
      <c r="E190" s="60"/>
      <c r="F190" s="89"/>
      <c r="G190" s="52"/>
      <c r="H190" s="60"/>
    </row>
    <row r="191" spans="2:8" ht="13.5">
      <c r="B191" s="47" t="s">
        <v>4244</v>
      </c>
      <c r="C191" s="73"/>
      <c r="D191" s="76"/>
      <c r="E191" s="60"/>
      <c r="F191" s="89"/>
      <c r="G191" s="52"/>
      <c r="H191" s="60"/>
    </row>
    <row r="192" spans="2:8" ht="13.5">
      <c r="B192" s="29" t="s">
        <v>4245</v>
      </c>
      <c r="C192" s="73"/>
      <c r="D192" s="76"/>
      <c r="E192" s="60"/>
      <c r="F192" s="89"/>
      <c r="G192" s="52"/>
      <c r="H192" s="60"/>
    </row>
    <row r="193" spans="2:8" ht="13.5">
      <c r="B193" s="47" t="s">
        <v>4246</v>
      </c>
      <c r="C193" s="73"/>
      <c r="D193" s="76"/>
      <c r="E193" s="60"/>
      <c r="F193" s="89"/>
      <c r="G193" s="52"/>
      <c r="H193" s="60"/>
    </row>
    <row r="194" spans="2:8" ht="13.5">
      <c r="B194" s="29" t="s">
        <v>4247</v>
      </c>
      <c r="C194" s="73"/>
      <c r="D194" s="76"/>
      <c r="E194" s="60"/>
      <c r="F194" s="89"/>
      <c r="G194" s="52"/>
      <c r="H194" s="60"/>
    </row>
    <row r="195" spans="2:8" ht="13.5">
      <c r="B195" s="47" t="s">
        <v>4248</v>
      </c>
      <c r="C195" s="73"/>
      <c r="D195" s="76"/>
      <c r="E195" s="60"/>
      <c r="F195" s="89"/>
      <c r="G195" s="52"/>
      <c r="H195" s="60"/>
    </row>
    <row r="196" spans="2:8" ht="13.5">
      <c r="B196" s="29" t="s">
        <v>4249</v>
      </c>
      <c r="C196" s="73"/>
      <c r="D196" s="76"/>
      <c r="E196" s="60"/>
      <c r="F196" s="89"/>
      <c r="G196" s="52"/>
      <c r="H196" s="60"/>
    </row>
    <row r="197" spans="2:8" ht="13.5">
      <c r="B197" s="47" t="s">
        <v>4250</v>
      </c>
      <c r="C197" s="73"/>
      <c r="D197" s="76"/>
      <c r="E197" s="60"/>
      <c r="F197" s="89"/>
      <c r="G197" s="52"/>
      <c r="H197" s="60"/>
    </row>
    <row r="198" spans="2:8" ht="13.5">
      <c r="B198" s="29" t="s">
        <v>4251</v>
      </c>
      <c r="C198" s="73"/>
      <c r="D198" s="76"/>
      <c r="E198" s="60"/>
      <c r="F198" s="89"/>
      <c r="G198" s="52"/>
      <c r="H198" s="60"/>
    </row>
    <row r="199" spans="2:8" ht="13.5">
      <c r="B199" s="47" t="s">
        <v>4252</v>
      </c>
      <c r="C199" s="73"/>
      <c r="D199" s="76"/>
      <c r="E199" s="60"/>
      <c r="F199" s="89"/>
      <c r="G199" s="52"/>
      <c r="H199" s="60"/>
    </row>
    <row r="200" spans="2:8" ht="13.5">
      <c r="B200" s="29" t="s">
        <v>4253</v>
      </c>
      <c r="C200" s="73"/>
      <c r="D200" s="76"/>
      <c r="E200" s="60"/>
      <c r="F200" s="89"/>
      <c r="G200" s="52"/>
      <c r="H200" s="60"/>
    </row>
    <row r="201" spans="2:8" ht="13.5">
      <c r="B201" s="47" t="s">
        <v>4254</v>
      </c>
      <c r="C201" s="73"/>
      <c r="D201" s="76"/>
      <c r="E201" s="60"/>
      <c r="F201" s="89"/>
      <c r="G201" s="52"/>
      <c r="H201" s="60"/>
    </row>
    <row r="202" spans="2:8" ht="13.5">
      <c r="B202" s="29" t="s">
        <v>4255</v>
      </c>
      <c r="C202" s="73"/>
      <c r="D202" s="76"/>
      <c r="E202" s="60"/>
      <c r="F202" s="89"/>
      <c r="G202" s="52"/>
      <c r="H202" s="60"/>
    </row>
    <row r="203" spans="2:8" ht="13.5">
      <c r="B203" s="47" t="s">
        <v>4256</v>
      </c>
      <c r="C203" s="73"/>
      <c r="D203" s="76"/>
      <c r="E203" s="60"/>
      <c r="F203" s="89"/>
      <c r="G203" s="52"/>
      <c r="H203" s="60"/>
    </row>
    <row r="204" spans="2:8" ht="13.5">
      <c r="B204" s="29" t="s">
        <v>4257</v>
      </c>
      <c r="C204" s="73"/>
      <c r="D204" s="76"/>
      <c r="E204" s="60"/>
      <c r="F204" s="89"/>
      <c r="G204" s="52"/>
      <c r="H204" s="60"/>
    </row>
    <row r="205" spans="2:8" ht="13.5">
      <c r="B205" s="47" t="s">
        <v>4258</v>
      </c>
      <c r="C205" s="73"/>
      <c r="D205" s="76"/>
      <c r="E205" s="60"/>
      <c r="F205" s="89"/>
      <c r="G205" s="52"/>
      <c r="H205" s="60"/>
    </row>
    <row r="206" spans="2:8" ht="13.5">
      <c r="B206" s="29" t="s">
        <v>4259</v>
      </c>
      <c r="C206" s="73"/>
      <c r="D206" s="76"/>
      <c r="E206" s="60"/>
      <c r="F206" s="89"/>
      <c r="G206" s="52"/>
      <c r="H206" s="60"/>
    </row>
    <row r="207" spans="2:8" ht="13.5">
      <c r="B207" s="47" t="s">
        <v>4260</v>
      </c>
      <c r="C207" s="73"/>
      <c r="D207" s="76"/>
      <c r="E207" s="60"/>
      <c r="F207" s="89"/>
      <c r="G207" s="52"/>
      <c r="H207" s="60"/>
    </row>
    <row r="208" spans="2:8" ht="13.5">
      <c r="B208" s="29" t="s">
        <v>4261</v>
      </c>
      <c r="C208" s="73"/>
      <c r="D208" s="76"/>
      <c r="E208" s="60"/>
      <c r="F208" s="89"/>
      <c r="G208" s="52"/>
      <c r="H208" s="60"/>
    </row>
    <row r="209" spans="2:8" ht="13.5">
      <c r="B209" s="47" t="s">
        <v>4262</v>
      </c>
      <c r="C209" s="73"/>
      <c r="D209" s="76"/>
      <c r="E209" s="60"/>
      <c r="F209" s="89"/>
      <c r="G209" s="52"/>
      <c r="H209" s="60"/>
    </row>
    <row r="210" spans="2:8" ht="13.5">
      <c r="B210" s="29" t="s">
        <v>4263</v>
      </c>
      <c r="C210" s="73"/>
      <c r="D210" s="76"/>
      <c r="E210" s="60"/>
      <c r="F210" s="89"/>
      <c r="G210" s="52"/>
      <c r="H210" s="60"/>
    </row>
    <row r="211" spans="2:8" ht="13.5">
      <c r="B211" s="47" t="s">
        <v>4264</v>
      </c>
      <c r="C211" s="73"/>
      <c r="D211" s="76"/>
      <c r="E211" s="60"/>
      <c r="F211" s="89"/>
      <c r="G211" s="52"/>
      <c r="H211" s="60"/>
    </row>
    <row r="212" spans="2:8" ht="13.5">
      <c r="B212" s="29" t="s">
        <v>4265</v>
      </c>
      <c r="C212" s="73"/>
      <c r="D212" s="76"/>
      <c r="E212" s="60"/>
      <c r="F212" s="89"/>
      <c r="G212" s="52"/>
      <c r="H212" s="60"/>
    </row>
    <row r="213" spans="2:8" ht="13.5">
      <c r="B213" s="47" t="s">
        <v>4266</v>
      </c>
      <c r="C213" s="73"/>
      <c r="D213" s="76"/>
      <c r="E213" s="60"/>
      <c r="F213" s="89"/>
      <c r="G213" s="52"/>
      <c r="H213" s="60"/>
    </row>
    <row r="214" spans="2:8" ht="13.5">
      <c r="B214" s="29" t="s">
        <v>4267</v>
      </c>
      <c r="C214" s="73"/>
      <c r="D214" s="76"/>
      <c r="E214" s="60"/>
      <c r="F214" s="89"/>
      <c r="G214" s="52"/>
      <c r="H214" s="60"/>
    </row>
    <row r="215" spans="2:8" ht="13.5">
      <c r="B215" s="47" t="s">
        <v>4268</v>
      </c>
      <c r="C215" s="73"/>
      <c r="D215" s="76"/>
      <c r="E215" s="60"/>
      <c r="F215" s="89"/>
      <c r="G215" s="52"/>
      <c r="H215" s="60"/>
    </row>
    <row r="216" spans="2:8" ht="13.5">
      <c r="B216" s="29" t="s">
        <v>4269</v>
      </c>
      <c r="C216" s="73"/>
      <c r="D216" s="76"/>
      <c r="E216" s="60"/>
      <c r="F216" s="89"/>
      <c r="G216" s="52"/>
      <c r="H216" s="60"/>
    </row>
    <row r="217" spans="2:8" ht="13.5">
      <c r="B217" s="47" t="s">
        <v>4270</v>
      </c>
      <c r="C217" s="73"/>
      <c r="D217" s="76"/>
      <c r="E217" s="60"/>
      <c r="F217" s="89"/>
      <c r="G217" s="52"/>
      <c r="H217" s="60"/>
    </row>
    <row r="218" spans="2:8" ht="13.5">
      <c r="B218" s="29" t="s">
        <v>4271</v>
      </c>
      <c r="C218" s="73"/>
      <c r="D218" s="76"/>
      <c r="E218" s="60"/>
      <c r="F218" s="89"/>
      <c r="G218" s="52"/>
      <c r="H218" s="60"/>
    </row>
    <row r="219" spans="2:8" ht="13.5">
      <c r="B219" s="47" t="s">
        <v>4272</v>
      </c>
      <c r="C219" s="73"/>
      <c r="D219" s="76"/>
      <c r="E219" s="60"/>
      <c r="F219" s="89"/>
      <c r="G219" s="52"/>
      <c r="H219" s="60"/>
    </row>
    <row r="220" spans="2:8" ht="13.5">
      <c r="B220" s="29" t="s">
        <v>4273</v>
      </c>
      <c r="C220" s="73"/>
      <c r="D220" s="76"/>
      <c r="E220" s="60"/>
      <c r="F220" s="89"/>
      <c r="G220" s="52"/>
      <c r="H220" s="60"/>
    </row>
    <row r="221" spans="2:8" ht="13.5">
      <c r="B221" s="47" t="s">
        <v>4274</v>
      </c>
      <c r="C221" s="73"/>
      <c r="D221" s="76"/>
      <c r="E221" s="60"/>
      <c r="F221" s="89"/>
      <c r="G221" s="52"/>
      <c r="H221" s="60"/>
    </row>
    <row r="222" spans="2:8" ht="13.5">
      <c r="B222" s="29" t="s">
        <v>4275</v>
      </c>
      <c r="C222" s="73"/>
      <c r="D222" s="76"/>
      <c r="E222" s="60"/>
      <c r="F222" s="89"/>
      <c r="G222" s="52"/>
      <c r="H222" s="60"/>
    </row>
    <row r="223" spans="2:8" ht="13.5">
      <c r="B223" s="47" t="s">
        <v>4276</v>
      </c>
      <c r="C223" s="73"/>
      <c r="D223" s="76"/>
      <c r="E223" s="60"/>
      <c r="F223" s="89"/>
      <c r="G223" s="52"/>
      <c r="H223" s="60"/>
    </row>
    <row r="224" spans="2:8" ht="13.5">
      <c r="B224" s="29" t="s">
        <v>4277</v>
      </c>
      <c r="C224" s="73"/>
      <c r="D224" s="76"/>
      <c r="E224" s="60"/>
      <c r="F224" s="89"/>
      <c r="G224" s="52"/>
      <c r="H224" s="60"/>
    </row>
    <row r="225" spans="2:8" ht="13.5">
      <c r="B225" s="47" t="s">
        <v>4278</v>
      </c>
      <c r="C225" s="73"/>
      <c r="D225" s="76"/>
      <c r="E225" s="60"/>
      <c r="F225" s="89"/>
      <c r="G225" s="52"/>
      <c r="H225" s="60"/>
    </row>
    <row r="226" spans="2:8" ht="13.5">
      <c r="B226" s="29" t="s">
        <v>4279</v>
      </c>
      <c r="C226" s="73"/>
      <c r="D226" s="76"/>
      <c r="E226" s="60"/>
      <c r="F226" s="89"/>
      <c r="G226" s="52"/>
      <c r="H226" s="60"/>
    </row>
    <row r="227" spans="2:8" ht="13.5">
      <c r="B227" s="47" t="s">
        <v>4280</v>
      </c>
      <c r="C227" s="73"/>
      <c r="D227" s="76"/>
      <c r="E227" s="60"/>
      <c r="F227" s="89"/>
      <c r="G227" s="52"/>
      <c r="H227" s="60"/>
    </row>
    <row r="228" spans="2:8" ht="13.5">
      <c r="B228" s="29" t="s">
        <v>4281</v>
      </c>
      <c r="C228" s="73"/>
      <c r="D228" s="76"/>
      <c r="E228" s="60"/>
      <c r="F228" s="89"/>
      <c r="G228" s="52"/>
      <c r="H228" s="60"/>
    </row>
    <row r="229" spans="2:8" ht="13.5">
      <c r="B229" s="47" t="s">
        <v>4282</v>
      </c>
      <c r="C229" s="73"/>
      <c r="D229" s="76"/>
      <c r="E229" s="60"/>
      <c r="F229" s="89"/>
      <c r="G229" s="52"/>
      <c r="H229" s="60"/>
    </row>
    <row r="230" spans="2:8" ht="13.5">
      <c r="B230" s="29" t="s">
        <v>4283</v>
      </c>
      <c r="C230" s="73"/>
      <c r="D230" s="76"/>
      <c r="E230" s="60"/>
      <c r="F230" s="89"/>
      <c r="G230" s="52"/>
      <c r="H230" s="60"/>
    </row>
    <row r="231" spans="2:8" ht="13.5">
      <c r="B231" s="47" t="s">
        <v>4284</v>
      </c>
      <c r="C231" s="73"/>
      <c r="D231" s="76"/>
      <c r="E231" s="60"/>
      <c r="F231" s="89"/>
      <c r="G231" s="52"/>
      <c r="H231" s="60"/>
    </row>
    <row r="232" spans="2:8" ht="13.5">
      <c r="B232" s="29" t="s">
        <v>4285</v>
      </c>
      <c r="C232" s="73"/>
      <c r="D232" s="76"/>
      <c r="E232" s="60"/>
      <c r="F232" s="89"/>
      <c r="G232" s="52"/>
      <c r="H232" s="60"/>
    </row>
    <row r="233" spans="2:8" ht="13.5">
      <c r="B233" s="47" t="s">
        <v>4286</v>
      </c>
      <c r="C233" s="73"/>
      <c r="D233" s="76"/>
      <c r="E233" s="60"/>
      <c r="F233" s="89"/>
      <c r="G233" s="52"/>
      <c r="H233" s="60"/>
    </row>
    <row r="234" spans="2:8" ht="13.5">
      <c r="B234" s="29" t="s">
        <v>4287</v>
      </c>
      <c r="C234" s="73"/>
      <c r="D234" s="76"/>
      <c r="E234" s="60"/>
      <c r="F234" s="89"/>
      <c r="G234" s="52"/>
      <c r="H234" s="60"/>
    </row>
    <row r="235" spans="2:8" ht="13.5">
      <c r="B235" s="47" t="s">
        <v>4288</v>
      </c>
      <c r="C235" s="73"/>
      <c r="D235" s="76"/>
      <c r="E235" s="60"/>
      <c r="F235" s="89"/>
      <c r="G235" s="52"/>
      <c r="H235" s="60"/>
    </row>
    <row r="236" spans="2:8" ht="13.5">
      <c r="B236" s="29" t="s">
        <v>4289</v>
      </c>
      <c r="C236" s="73"/>
      <c r="D236" s="76"/>
      <c r="E236" s="60"/>
      <c r="F236" s="89"/>
      <c r="G236" s="52"/>
      <c r="H236" s="60"/>
    </row>
    <row r="237" spans="2:8" ht="13.5">
      <c r="B237" s="47" t="s">
        <v>4290</v>
      </c>
      <c r="C237" s="73"/>
      <c r="D237" s="76"/>
      <c r="E237" s="60"/>
      <c r="F237" s="89"/>
      <c r="G237" s="52"/>
      <c r="H237" s="60"/>
    </row>
    <row r="238" spans="2:8" ht="13.5">
      <c r="B238" s="29" t="s">
        <v>4291</v>
      </c>
      <c r="C238" s="73"/>
      <c r="D238" s="76"/>
      <c r="E238" s="60"/>
      <c r="F238" s="89"/>
      <c r="G238" s="52"/>
      <c r="H238" s="60"/>
    </row>
    <row r="239" spans="2:8" ht="13.5">
      <c r="B239" s="47" t="s">
        <v>4292</v>
      </c>
      <c r="C239" s="73"/>
      <c r="D239" s="76"/>
      <c r="E239" s="60"/>
      <c r="F239" s="89"/>
      <c r="G239" s="52"/>
      <c r="H239" s="60"/>
    </row>
    <row r="240" spans="2:8" ht="13.5">
      <c r="B240" s="29" t="s">
        <v>4293</v>
      </c>
      <c r="C240" s="73"/>
      <c r="D240" s="76"/>
      <c r="E240" s="60"/>
      <c r="F240" s="89"/>
      <c r="G240" s="52"/>
      <c r="H240" s="60"/>
    </row>
    <row r="241" spans="2:8" ht="13.5">
      <c r="B241" s="47" t="s">
        <v>4294</v>
      </c>
      <c r="C241" s="73"/>
      <c r="D241" s="76"/>
      <c r="E241" s="60"/>
      <c r="F241" s="89"/>
      <c r="G241" s="52"/>
      <c r="H241" s="60"/>
    </row>
    <row r="242" spans="2:8" ht="13.5">
      <c r="B242" s="29" t="s">
        <v>4295</v>
      </c>
      <c r="C242" s="73"/>
      <c r="D242" s="76"/>
      <c r="E242" s="60"/>
      <c r="F242" s="89"/>
      <c r="G242" s="52"/>
      <c r="H242" s="60"/>
    </row>
    <row r="243" spans="2:8" ht="13.5">
      <c r="B243" s="47" t="s">
        <v>4296</v>
      </c>
      <c r="C243" s="73"/>
      <c r="D243" s="76"/>
      <c r="E243" s="60"/>
      <c r="F243" s="89"/>
      <c r="G243" s="52"/>
      <c r="H243" s="60"/>
    </row>
    <row r="244" spans="2:8" ht="13.5">
      <c r="B244" s="29" t="s">
        <v>4297</v>
      </c>
      <c r="C244" s="73"/>
      <c r="D244" s="76"/>
      <c r="E244" s="60"/>
      <c r="F244" s="89"/>
      <c r="G244" s="52"/>
      <c r="H244" s="60"/>
    </row>
    <row r="245" spans="2:8" ht="13.5">
      <c r="B245" s="47" t="s">
        <v>4298</v>
      </c>
      <c r="C245" s="73"/>
      <c r="D245" s="76"/>
      <c r="E245" s="60"/>
      <c r="F245" s="89"/>
      <c r="G245" s="52"/>
      <c r="H245" s="60"/>
    </row>
    <row r="246" spans="2:8" ht="13.5">
      <c r="B246" s="29" t="s">
        <v>4299</v>
      </c>
      <c r="C246" s="73"/>
      <c r="D246" s="76"/>
      <c r="E246" s="60"/>
      <c r="F246" s="89"/>
      <c r="G246" s="52"/>
      <c r="H246" s="60"/>
    </row>
    <row r="247" spans="2:8" ht="13.5">
      <c r="B247" s="47" t="s">
        <v>4300</v>
      </c>
      <c r="C247" s="73"/>
      <c r="D247" s="76"/>
      <c r="E247" s="60"/>
      <c r="F247" s="89"/>
      <c r="G247" s="52"/>
      <c r="H247" s="60"/>
    </row>
    <row r="248" spans="2:8" ht="13.5">
      <c r="B248" s="29" t="s">
        <v>4301</v>
      </c>
      <c r="C248" s="73"/>
      <c r="D248" s="76"/>
      <c r="E248" s="60"/>
      <c r="F248" s="89"/>
      <c r="G248" s="52"/>
      <c r="H248" s="60"/>
    </row>
    <row r="249" spans="2:8" ht="13.5">
      <c r="B249" s="47" t="s">
        <v>4302</v>
      </c>
      <c r="C249" s="73"/>
      <c r="D249" s="76"/>
      <c r="E249" s="60"/>
      <c r="F249" s="89"/>
      <c r="G249" s="52"/>
      <c r="H249" s="60"/>
    </row>
    <row r="250" spans="2:8" ht="13.5">
      <c r="B250" s="29" t="s">
        <v>4303</v>
      </c>
      <c r="C250" s="73"/>
      <c r="D250" s="76"/>
      <c r="E250" s="60"/>
      <c r="F250" s="89"/>
      <c r="G250" s="52"/>
      <c r="H250" s="60"/>
    </row>
    <row r="251" spans="2:8" ht="13.5">
      <c r="B251" s="47" t="s">
        <v>4304</v>
      </c>
      <c r="C251" s="73"/>
      <c r="D251" s="76"/>
      <c r="E251" s="60"/>
      <c r="F251" s="89"/>
      <c r="G251" s="52"/>
      <c r="H251" s="60"/>
    </row>
    <row r="252" spans="2:8" ht="13.5">
      <c r="B252" s="29" t="s">
        <v>4305</v>
      </c>
      <c r="C252" s="73"/>
      <c r="D252" s="76"/>
      <c r="E252" s="60"/>
      <c r="F252" s="89"/>
      <c r="G252" s="52"/>
      <c r="H252" s="60"/>
    </row>
    <row r="253" spans="2:8" ht="13.5">
      <c r="B253" s="47" t="s">
        <v>4306</v>
      </c>
      <c r="C253" s="73"/>
      <c r="D253" s="76"/>
      <c r="E253" s="60"/>
      <c r="F253" s="89"/>
      <c r="G253" s="52"/>
      <c r="H253" s="60"/>
    </row>
    <row r="254" spans="2:8" ht="13.5">
      <c r="B254" s="29" t="s">
        <v>4307</v>
      </c>
      <c r="C254" s="73"/>
      <c r="D254" s="76"/>
      <c r="E254" s="60"/>
      <c r="F254" s="89"/>
      <c r="G254" s="52"/>
      <c r="H254" s="60"/>
    </row>
    <row r="255" spans="2:8" ht="13.5">
      <c r="B255" s="47" t="s">
        <v>4308</v>
      </c>
      <c r="C255" s="73"/>
      <c r="D255" s="76"/>
      <c r="E255" s="60"/>
      <c r="F255" s="89"/>
      <c r="G255" s="52"/>
      <c r="H255" s="60"/>
    </row>
    <row r="256" spans="2:8" ht="13.5">
      <c r="B256" s="29" t="s">
        <v>4309</v>
      </c>
      <c r="C256" s="73"/>
      <c r="D256" s="76"/>
      <c r="E256" s="60"/>
      <c r="F256" s="89"/>
      <c r="G256" s="52"/>
      <c r="H256" s="60"/>
    </row>
    <row r="257" spans="2:8" ht="13.5">
      <c r="B257" s="47" t="s">
        <v>4310</v>
      </c>
      <c r="C257" s="73"/>
      <c r="D257" s="76"/>
      <c r="E257" s="60"/>
      <c r="F257" s="89"/>
      <c r="G257" s="52"/>
      <c r="H257" s="60"/>
    </row>
    <row r="258" spans="2:8" ht="13.5">
      <c r="B258" s="29" t="s">
        <v>4311</v>
      </c>
      <c r="C258" s="73"/>
      <c r="D258" s="76"/>
      <c r="E258" s="60"/>
      <c r="F258" s="89"/>
      <c r="G258" s="52"/>
      <c r="H258" s="60"/>
    </row>
    <row r="259" spans="2:8" ht="13.5">
      <c r="B259" s="47" t="s">
        <v>4312</v>
      </c>
      <c r="C259" s="73"/>
      <c r="D259" s="76"/>
      <c r="E259" s="60"/>
      <c r="F259" s="89"/>
      <c r="G259" s="52"/>
      <c r="H259" s="60"/>
    </row>
    <row r="260" spans="2:8" ht="13.5">
      <c r="B260" s="29" t="s">
        <v>4313</v>
      </c>
      <c r="C260" s="73"/>
      <c r="D260" s="76"/>
      <c r="E260" s="60"/>
      <c r="F260" s="89"/>
      <c r="G260" s="52"/>
      <c r="H260" s="60"/>
    </row>
    <row r="261" spans="2:8" ht="13.5">
      <c r="B261" s="47" t="s">
        <v>4314</v>
      </c>
      <c r="C261" s="73"/>
      <c r="D261" s="76"/>
      <c r="E261" s="60"/>
      <c r="F261" s="89"/>
      <c r="G261" s="52"/>
      <c r="H261" s="60"/>
    </row>
    <row r="262" spans="2:8" ht="13.5">
      <c r="B262" s="29" t="s">
        <v>4315</v>
      </c>
      <c r="C262" s="73"/>
      <c r="D262" s="76"/>
      <c r="E262" s="60"/>
      <c r="F262" s="89"/>
      <c r="G262" s="52"/>
      <c r="H262" s="60"/>
    </row>
    <row r="263" spans="2:8" ht="13.5">
      <c r="B263" s="47" t="s">
        <v>4316</v>
      </c>
      <c r="C263" s="73"/>
      <c r="D263" s="76"/>
      <c r="E263" s="60"/>
      <c r="F263" s="89"/>
      <c r="G263" s="52"/>
      <c r="H263" s="60"/>
    </row>
    <row r="264" spans="2:8" ht="13.5">
      <c r="B264" s="29" t="s">
        <v>4317</v>
      </c>
      <c r="C264" s="73"/>
      <c r="D264" s="76"/>
      <c r="E264" s="60"/>
      <c r="F264" s="89"/>
      <c r="G264" s="52"/>
      <c r="H264" s="60"/>
    </row>
    <row r="265" spans="2:8" ht="13.5">
      <c r="B265" s="47" t="s">
        <v>4318</v>
      </c>
      <c r="C265" s="73"/>
      <c r="D265" s="76"/>
      <c r="E265" s="60"/>
      <c r="F265" s="89"/>
      <c r="G265" s="52"/>
      <c r="H265" s="60"/>
    </row>
    <row r="266" spans="2:8" ht="13.5">
      <c r="B266" s="29" t="s">
        <v>4319</v>
      </c>
      <c r="C266" s="73"/>
      <c r="D266" s="76"/>
      <c r="E266" s="60"/>
      <c r="F266" s="89"/>
      <c r="G266" s="52"/>
      <c r="H266" s="60"/>
    </row>
    <row r="267" spans="2:8" ht="13.5">
      <c r="B267" s="47" t="s">
        <v>4320</v>
      </c>
      <c r="C267" s="73"/>
      <c r="D267" s="76"/>
      <c r="E267" s="60"/>
      <c r="F267" s="89"/>
      <c r="G267" s="52"/>
      <c r="H267" s="60"/>
    </row>
    <row r="268" spans="2:8" ht="13.5">
      <c r="B268" s="29" t="s">
        <v>4321</v>
      </c>
      <c r="C268" s="73"/>
      <c r="D268" s="76"/>
      <c r="E268" s="60"/>
      <c r="F268" s="89"/>
      <c r="G268" s="52"/>
      <c r="H268" s="60"/>
    </row>
    <row r="269" spans="2:8" ht="13.5">
      <c r="B269" s="47" t="s">
        <v>4322</v>
      </c>
      <c r="C269" s="73"/>
      <c r="D269" s="76"/>
      <c r="E269" s="60"/>
      <c r="F269" s="89"/>
      <c r="G269" s="52"/>
      <c r="H269" s="60"/>
    </row>
    <row r="270" spans="2:8" ht="13.5">
      <c r="B270" s="29" t="s">
        <v>4323</v>
      </c>
      <c r="C270" s="73"/>
      <c r="D270" s="76"/>
      <c r="E270" s="60"/>
      <c r="F270" s="89"/>
      <c r="G270" s="52"/>
      <c r="H270" s="60"/>
    </row>
    <row r="271" spans="2:8" ht="13.5">
      <c r="B271" s="47" t="s">
        <v>4324</v>
      </c>
      <c r="C271" s="73"/>
      <c r="D271" s="76"/>
      <c r="E271" s="60"/>
      <c r="F271" s="89"/>
      <c r="G271" s="52"/>
      <c r="H271" s="60"/>
    </row>
    <row r="272" spans="2:8" ht="13.5">
      <c r="B272" s="29" t="s">
        <v>4325</v>
      </c>
      <c r="C272" s="73"/>
      <c r="D272" s="76"/>
      <c r="E272" s="60"/>
      <c r="F272" s="89"/>
      <c r="G272" s="52"/>
      <c r="H272" s="60"/>
    </row>
    <row r="273" spans="2:8" ht="13.5">
      <c r="B273" s="47" t="s">
        <v>4326</v>
      </c>
      <c r="C273" s="73"/>
      <c r="D273" s="76"/>
      <c r="E273" s="60"/>
      <c r="F273" s="89"/>
      <c r="G273" s="52"/>
      <c r="H273" s="60"/>
    </row>
    <row r="274" spans="2:8" ht="13.5">
      <c r="B274" s="29" t="s">
        <v>4327</v>
      </c>
      <c r="C274" s="73"/>
      <c r="D274" s="76"/>
      <c r="E274" s="60"/>
      <c r="F274" s="89"/>
      <c r="G274" s="52"/>
      <c r="H274" s="60"/>
    </row>
    <row r="275" spans="2:8" ht="13.5">
      <c r="B275" s="47" t="s">
        <v>4328</v>
      </c>
      <c r="C275" s="73"/>
      <c r="D275" s="76"/>
      <c r="E275" s="60"/>
      <c r="F275" s="89"/>
      <c r="G275" s="52"/>
      <c r="H275" s="60"/>
    </row>
    <row r="276" spans="2:8" ht="13.5">
      <c r="B276" s="29" t="s">
        <v>4329</v>
      </c>
      <c r="C276" s="73"/>
      <c r="D276" s="76"/>
      <c r="E276" s="60"/>
      <c r="F276" s="89"/>
      <c r="G276" s="52"/>
      <c r="H276" s="60"/>
    </row>
    <row r="277" spans="2:8" ht="13.5">
      <c r="B277" s="47" t="s">
        <v>4330</v>
      </c>
      <c r="C277" s="73"/>
      <c r="D277" s="76"/>
      <c r="E277" s="60"/>
      <c r="F277" s="89"/>
      <c r="G277" s="52"/>
      <c r="H277" s="60"/>
    </row>
    <row r="278" spans="2:8" ht="13.5">
      <c r="B278" s="29" t="s">
        <v>4331</v>
      </c>
      <c r="C278" s="73"/>
      <c r="D278" s="76"/>
      <c r="E278" s="60"/>
      <c r="F278" s="89"/>
      <c r="G278" s="52"/>
      <c r="H278" s="60"/>
    </row>
    <row r="279" spans="2:8" ht="13.5">
      <c r="B279" s="47" t="s">
        <v>4332</v>
      </c>
      <c r="C279" s="73"/>
      <c r="D279" s="76"/>
      <c r="E279" s="60"/>
      <c r="F279" s="89"/>
      <c r="G279" s="52"/>
      <c r="H279" s="60"/>
    </row>
    <row r="280" spans="2:8" ht="13.5">
      <c r="B280" s="29" t="s">
        <v>4333</v>
      </c>
      <c r="C280" s="73"/>
      <c r="D280" s="76"/>
      <c r="E280" s="60"/>
      <c r="F280" s="89"/>
      <c r="G280" s="52"/>
      <c r="H280" s="60"/>
    </row>
    <row r="281" spans="2:8" ht="13.5">
      <c r="B281" s="47" t="s">
        <v>4334</v>
      </c>
      <c r="C281" s="73"/>
      <c r="D281" s="76"/>
      <c r="E281" s="60"/>
      <c r="F281" s="89"/>
      <c r="G281" s="52"/>
      <c r="H281" s="60"/>
    </row>
    <row r="282" spans="2:8" ht="13.5">
      <c r="B282" s="29" t="s">
        <v>4335</v>
      </c>
      <c r="C282" s="73"/>
      <c r="D282" s="76"/>
      <c r="E282" s="60"/>
      <c r="F282" s="89"/>
      <c r="G282" s="52"/>
      <c r="H282" s="60"/>
    </row>
    <row r="283" spans="2:8" ht="13.5">
      <c r="B283" s="47" t="s">
        <v>4336</v>
      </c>
      <c r="C283" s="73"/>
      <c r="D283" s="76"/>
      <c r="E283" s="60"/>
      <c r="F283" s="89"/>
      <c r="G283" s="52"/>
      <c r="H283" s="60"/>
    </row>
    <row r="284" spans="2:8" ht="13.5">
      <c r="B284" s="29" t="s">
        <v>4337</v>
      </c>
      <c r="C284" s="73"/>
      <c r="D284" s="76"/>
      <c r="E284" s="60"/>
      <c r="F284" s="89"/>
      <c r="G284" s="52"/>
      <c r="H284" s="60"/>
    </row>
    <row r="285" spans="2:8" ht="13.5">
      <c r="B285" s="47" t="s">
        <v>4338</v>
      </c>
      <c r="C285" s="73"/>
      <c r="D285" s="76"/>
      <c r="E285" s="60"/>
      <c r="F285" s="89"/>
      <c r="G285" s="52"/>
      <c r="H285" s="60"/>
    </row>
    <row r="286" spans="2:8" ht="13.5">
      <c r="B286" s="29" t="s">
        <v>4339</v>
      </c>
      <c r="C286" s="73"/>
      <c r="D286" s="76"/>
      <c r="E286" s="60"/>
      <c r="F286" s="89"/>
      <c r="G286" s="52"/>
      <c r="H286" s="60"/>
    </row>
    <row r="287" spans="2:8" ht="13.5">
      <c r="B287" s="47" t="s">
        <v>4340</v>
      </c>
      <c r="C287" s="73"/>
      <c r="D287" s="76"/>
      <c r="E287" s="60"/>
      <c r="F287" s="89"/>
      <c r="G287" s="52"/>
      <c r="H287" s="60"/>
    </row>
    <row r="288" spans="2:8" ht="13.5">
      <c r="B288" s="29" t="s">
        <v>4341</v>
      </c>
      <c r="C288" s="73"/>
      <c r="D288" s="76"/>
      <c r="E288" s="60"/>
      <c r="F288" s="89"/>
      <c r="G288" s="52"/>
      <c r="H288" s="60"/>
    </row>
    <row r="289" spans="2:8" ht="13.5">
      <c r="B289" s="47" t="s">
        <v>4342</v>
      </c>
      <c r="C289" s="73"/>
      <c r="D289" s="76"/>
      <c r="E289" s="60"/>
      <c r="F289" s="89"/>
      <c r="G289" s="52"/>
      <c r="H289" s="60"/>
    </row>
    <row r="290" spans="2:8" ht="13.5">
      <c r="B290" s="29" t="s">
        <v>4343</v>
      </c>
      <c r="C290" s="73"/>
      <c r="D290" s="76"/>
      <c r="E290" s="60"/>
      <c r="F290" s="89"/>
      <c r="G290" s="52"/>
      <c r="H290" s="60"/>
    </row>
    <row r="291" spans="2:8" ht="13.5">
      <c r="B291" s="47" t="s">
        <v>4344</v>
      </c>
      <c r="C291" s="73"/>
      <c r="D291" s="76"/>
      <c r="E291" s="60"/>
      <c r="F291" s="89"/>
      <c r="G291" s="52"/>
      <c r="H291" s="60"/>
    </row>
    <row r="292" spans="2:8" ht="13.5">
      <c r="B292" s="29" t="s">
        <v>4345</v>
      </c>
      <c r="C292" s="73"/>
      <c r="D292" s="76"/>
      <c r="E292" s="60"/>
      <c r="F292" s="89"/>
      <c r="G292" s="52"/>
      <c r="H292" s="60"/>
    </row>
    <row r="293" spans="2:8" ht="13.5">
      <c r="B293" s="47" t="s">
        <v>4346</v>
      </c>
      <c r="C293" s="73"/>
      <c r="D293" s="76"/>
      <c r="E293" s="60"/>
      <c r="F293" s="89"/>
      <c r="G293" s="52"/>
      <c r="H293" s="60"/>
    </row>
    <row r="294" spans="2:8" ht="13.5">
      <c r="B294" s="29" t="s">
        <v>4347</v>
      </c>
      <c r="C294" s="73"/>
      <c r="D294" s="76"/>
      <c r="E294" s="60"/>
      <c r="F294" s="89"/>
      <c r="G294" s="52"/>
      <c r="H294" s="60"/>
    </row>
    <row r="295" spans="2:8" ht="13.5">
      <c r="B295" s="47" t="s">
        <v>4348</v>
      </c>
      <c r="C295" s="73"/>
      <c r="D295" s="76"/>
      <c r="E295" s="60"/>
      <c r="F295" s="89"/>
      <c r="G295" s="52"/>
      <c r="H295" s="60"/>
    </row>
    <row r="296" spans="2:8" ht="13.5">
      <c r="B296" s="29" t="s">
        <v>4349</v>
      </c>
      <c r="C296" s="73"/>
      <c r="D296" s="76"/>
      <c r="E296" s="60"/>
      <c r="F296" s="89"/>
      <c r="G296" s="52"/>
      <c r="H296" s="60"/>
    </row>
    <row r="297" spans="2:8" ht="13.5">
      <c r="B297" s="47" t="s">
        <v>4350</v>
      </c>
      <c r="C297" s="73"/>
      <c r="D297" s="76"/>
      <c r="E297" s="60"/>
      <c r="F297" s="89"/>
      <c r="G297" s="52"/>
      <c r="H297" s="60"/>
    </row>
    <row r="298" spans="2:8" ht="13.5">
      <c r="B298" s="29" t="s">
        <v>4351</v>
      </c>
      <c r="C298" s="73"/>
      <c r="D298" s="76"/>
      <c r="E298" s="60"/>
      <c r="F298" s="89"/>
      <c r="G298" s="52"/>
      <c r="H298" s="60"/>
    </row>
    <row r="299" spans="2:8" ht="13.5">
      <c r="B299" s="47" t="s">
        <v>4352</v>
      </c>
      <c r="C299" s="73"/>
      <c r="D299" s="76"/>
      <c r="E299" s="60"/>
      <c r="F299" s="89"/>
      <c r="G299" s="52"/>
      <c r="H299" s="60"/>
    </row>
    <row r="300" spans="2:8" ht="13.5">
      <c r="B300" s="29" t="s">
        <v>4353</v>
      </c>
      <c r="C300" s="73"/>
      <c r="D300" s="76"/>
      <c r="E300" s="60"/>
      <c r="F300" s="89"/>
      <c r="G300" s="52"/>
      <c r="H300" s="60"/>
    </row>
    <row r="301" spans="2:8" ht="13.5">
      <c r="B301" s="47" t="s">
        <v>4354</v>
      </c>
      <c r="C301" s="73"/>
      <c r="D301" s="76"/>
      <c r="E301" s="60"/>
      <c r="F301" s="89"/>
      <c r="G301" s="52"/>
      <c r="H301" s="60"/>
    </row>
    <row r="302" spans="2:8" ht="13.5">
      <c r="B302" s="29" t="s">
        <v>4355</v>
      </c>
      <c r="C302" s="73"/>
      <c r="D302" s="76"/>
      <c r="E302" s="60"/>
      <c r="F302" s="89"/>
      <c r="G302" s="52"/>
      <c r="H302" s="60"/>
    </row>
    <row r="303" spans="2:8" ht="13.5">
      <c r="B303" s="47" t="s">
        <v>4356</v>
      </c>
      <c r="C303" s="73"/>
      <c r="D303" s="76"/>
      <c r="E303" s="60"/>
      <c r="F303" s="89"/>
      <c r="G303" s="52"/>
      <c r="H303" s="60"/>
    </row>
    <row r="304" spans="2:8" ht="13.5">
      <c r="B304" s="29" t="s">
        <v>4357</v>
      </c>
      <c r="C304" s="73"/>
      <c r="D304" s="76"/>
      <c r="E304" s="60"/>
      <c r="F304" s="89"/>
      <c r="G304" s="52"/>
      <c r="H304" s="60"/>
    </row>
    <row r="305" spans="2:8" ht="13.5">
      <c r="B305" s="47" t="s">
        <v>4358</v>
      </c>
      <c r="C305" s="73"/>
      <c r="D305" s="76"/>
      <c r="E305" s="60"/>
      <c r="F305" s="89"/>
      <c r="G305" s="52"/>
      <c r="H305" s="60"/>
    </row>
    <row r="306" spans="2:8" ht="13.5">
      <c r="B306" s="29" t="s">
        <v>4359</v>
      </c>
      <c r="C306" s="73"/>
      <c r="D306" s="76"/>
      <c r="E306" s="60"/>
      <c r="F306" s="89"/>
      <c r="G306" s="52"/>
      <c r="H306" s="60"/>
    </row>
    <row r="307" spans="2:8" ht="13.5">
      <c r="B307" s="47" t="s">
        <v>4360</v>
      </c>
      <c r="C307" s="73"/>
      <c r="D307" s="76"/>
      <c r="E307" s="60"/>
      <c r="F307" s="89"/>
      <c r="G307" s="52"/>
      <c r="H307" s="60"/>
    </row>
    <row r="308" spans="2:8" ht="13.5">
      <c r="B308" s="29" t="s">
        <v>4361</v>
      </c>
      <c r="C308" s="73"/>
      <c r="D308" s="76"/>
      <c r="E308" s="60"/>
      <c r="F308" s="89"/>
      <c r="G308" s="52"/>
      <c r="H308" s="60"/>
    </row>
    <row r="309" spans="2:8" ht="13.5">
      <c r="B309" s="47" t="s">
        <v>4362</v>
      </c>
      <c r="C309" s="73"/>
      <c r="D309" s="76"/>
      <c r="E309" s="60"/>
      <c r="F309" s="89"/>
      <c r="G309" s="52"/>
      <c r="H309" s="60"/>
    </row>
    <row r="310" spans="2:8" ht="13.5">
      <c r="B310" s="29" t="s">
        <v>4363</v>
      </c>
      <c r="C310" s="73"/>
      <c r="D310" s="76"/>
      <c r="E310" s="60"/>
      <c r="F310" s="89"/>
      <c r="G310" s="52"/>
      <c r="H310" s="60"/>
    </row>
    <row r="311" spans="2:8" ht="13.5">
      <c r="B311" s="47" t="s">
        <v>4364</v>
      </c>
      <c r="C311" s="73"/>
      <c r="D311" s="76"/>
      <c r="E311" s="60"/>
      <c r="F311" s="89"/>
      <c r="G311" s="52"/>
      <c r="H311" s="60"/>
    </row>
    <row r="312" spans="2:8" ht="13.5">
      <c r="B312" s="29" t="s">
        <v>4365</v>
      </c>
      <c r="C312" s="73"/>
      <c r="D312" s="76"/>
      <c r="E312" s="60"/>
      <c r="F312" s="89"/>
      <c r="G312" s="52"/>
      <c r="H312" s="60"/>
    </row>
    <row r="313" spans="2:8" ht="13.5">
      <c r="B313" s="47" t="s">
        <v>4366</v>
      </c>
      <c r="C313" s="73"/>
      <c r="D313" s="76"/>
      <c r="E313" s="60"/>
      <c r="F313" s="89"/>
      <c r="G313" s="52"/>
      <c r="H313" s="60"/>
    </row>
    <row r="314" spans="2:8" ht="13.5">
      <c r="B314" s="29" t="s">
        <v>4367</v>
      </c>
      <c r="C314" s="73"/>
      <c r="D314" s="76"/>
      <c r="E314" s="60"/>
      <c r="F314" s="89"/>
      <c r="G314" s="52"/>
      <c r="H314" s="60"/>
    </row>
    <row r="315" spans="2:8" ht="13.5">
      <c r="B315" s="47" t="s">
        <v>4368</v>
      </c>
      <c r="C315" s="73"/>
      <c r="D315" s="76"/>
      <c r="E315" s="60"/>
      <c r="F315" s="89"/>
      <c r="G315" s="52"/>
      <c r="H315" s="60"/>
    </row>
    <row r="316" spans="2:8" ht="13.5">
      <c r="B316" s="29" t="s">
        <v>4369</v>
      </c>
      <c r="C316" s="73"/>
      <c r="D316" s="76"/>
      <c r="E316" s="60"/>
      <c r="F316" s="89"/>
      <c r="G316" s="52"/>
      <c r="H316" s="60"/>
    </row>
    <row r="317" spans="2:8" ht="13.5">
      <c r="B317" s="47" t="s">
        <v>4370</v>
      </c>
      <c r="C317" s="73"/>
      <c r="D317" s="76"/>
      <c r="E317" s="60"/>
      <c r="F317" s="89"/>
      <c r="G317" s="52"/>
      <c r="H317" s="60"/>
    </row>
    <row r="318" spans="2:8" ht="13.5">
      <c r="B318" s="29" t="s">
        <v>4371</v>
      </c>
      <c r="C318" s="73"/>
      <c r="D318" s="76"/>
      <c r="E318" s="60"/>
      <c r="F318" s="89"/>
      <c r="G318" s="52"/>
      <c r="H318" s="60"/>
    </row>
    <row r="319" spans="2:8" ht="13.5">
      <c r="B319" s="47" t="s">
        <v>4372</v>
      </c>
      <c r="C319" s="73"/>
      <c r="D319" s="76"/>
      <c r="E319" s="60"/>
      <c r="F319" s="89"/>
      <c r="G319" s="52"/>
      <c r="H319" s="60"/>
    </row>
    <row r="320" spans="2:8" ht="13.5">
      <c r="B320" s="29" t="s">
        <v>4373</v>
      </c>
      <c r="C320" s="73"/>
      <c r="D320" s="76"/>
      <c r="E320" s="60"/>
      <c r="F320" s="89"/>
      <c r="G320" s="52"/>
      <c r="H320" s="60"/>
    </row>
    <row r="321" spans="2:8" ht="13.5">
      <c r="B321" s="47" t="s">
        <v>4374</v>
      </c>
      <c r="C321" s="73"/>
      <c r="D321" s="76"/>
      <c r="E321" s="60"/>
      <c r="F321" s="89"/>
      <c r="G321" s="52"/>
      <c r="H321" s="60"/>
    </row>
    <row r="322" spans="2:8" ht="13.5">
      <c r="B322" s="29" t="s">
        <v>4375</v>
      </c>
      <c r="C322" s="73"/>
      <c r="D322" s="76"/>
      <c r="E322" s="60"/>
      <c r="F322" s="89"/>
      <c r="G322" s="52"/>
      <c r="H322" s="60"/>
    </row>
    <row r="323" spans="2:8" ht="13.5">
      <c r="B323" s="47" t="s">
        <v>4376</v>
      </c>
      <c r="C323" s="73"/>
      <c r="D323" s="76"/>
      <c r="E323" s="60"/>
      <c r="F323" s="89"/>
      <c r="G323" s="52"/>
      <c r="H323" s="60"/>
    </row>
    <row r="324" spans="2:8" ht="13.5">
      <c r="B324" s="29" t="s">
        <v>4377</v>
      </c>
      <c r="C324" s="73"/>
      <c r="D324" s="76"/>
      <c r="E324" s="60"/>
      <c r="F324" s="89"/>
      <c r="G324" s="52"/>
      <c r="H324" s="60"/>
    </row>
    <row r="325" spans="2:8" ht="13.5">
      <c r="B325" s="47" t="s">
        <v>4378</v>
      </c>
      <c r="C325" s="73"/>
      <c r="D325" s="76"/>
      <c r="E325" s="60"/>
      <c r="F325" s="89"/>
      <c r="G325" s="52"/>
      <c r="H325" s="60"/>
    </row>
    <row r="326" spans="2:8" ht="13.5">
      <c r="B326" s="29" t="s">
        <v>4379</v>
      </c>
      <c r="C326" s="73"/>
      <c r="D326" s="76"/>
      <c r="E326" s="60"/>
      <c r="F326" s="89"/>
      <c r="G326" s="52"/>
      <c r="H326" s="60"/>
    </row>
    <row r="327" spans="2:8" ht="13.5">
      <c r="B327" s="47" t="s">
        <v>4380</v>
      </c>
      <c r="C327" s="73"/>
      <c r="D327" s="76"/>
      <c r="E327" s="60"/>
      <c r="F327" s="89"/>
      <c r="G327" s="52"/>
      <c r="H327" s="60"/>
    </row>
    <row r="328" spans="2:8" ht="13.5">
      <c r="B328" s="29" t="s">
        <v>4381</v>
      </c>
      <c r="C328" s="73"/>
      <c r="D328" s="76"/>
      <c r="E328" s="60"/>
      <c r="F328" s="89"/>
      <c r="G328" s="52"/>
      <c r="H328" s="60"/>
    </row>
    <row r="329" spans="2:8" ht="13.5">
      <c r="B329" s="47" t="s">
        <v>4382</v>
      </c>
      <c r="C329" s="73"/>
      <c r="D329" s="76"/>
      <c r="E329" s="60"/>
      <c r="F329" s="89"/>
      <c r="G329" s="52"/>
      <c r="H329" s="60"/>
    </row>
    <row r="330" spans="2:8" ht="13.5">
      <c r="B330" s="29" t="s">
        <v>4383</v>
      </c>
      <c r="C330" s="73"/>
      <c r="D330" s="76"/>
      <c r="E330" s="60"/>
      <c r="F330" s="89"/>
      <c r="G330" s="52"/>
      <c r="H330" s="60"/>
    </row>
    <row r="331" spans="2:8" ht="13.5">
      <c r="B331" s="47" t="s">
        <v>4384</v>
      </c>
      <c r="C331" s="73"/>
      <c r="D331" s="76"/>
      <c r="E331" s="60"/>
      <c r="F331" s="89"/>
      <c r="G331" s="52"/>
      <c r="H331" s="60"/>
    </row>
    <row r="332" spans="2:8" ht="13.5">
      <c r="B332" s="29" t="s">
        <v>4385</v>
      </c>
      <c r="C332" s="73"/>
      <c r="D332" s="76"/>
      <c r="E332" s="60"/>
      <c r="F332" s="89"/>
      <c r="G332" s="52"/>
      <c r="H332" s="60"/>
    </row>
    <row r="333" spans="2:8" ht="13.5">
      <c r="B333" s="47" t="s">
        <v>4386</v>
      </c>
      <c r="C333" s="73"/>
      <c r="D333" s="76"/>
      <c r="E333" s="60"/>
      <c r="F333" s="89"/>
      <c r="G333" s="52"/>
      <c r="H333" s="60"/>
    </row>
    <row r="334" spans="2:8" ht="13.5">
      <c r="B334" s="29" t="s">
        <v>4387</v>
      </c>
      <c r="C334" s="73"/>
      <c r="D334" s="76"/>
      <c r="E334" s="60"/>
      <c r="F334" s="89"/>
      <c r="G334" s="52"/>
      <c r="H334" s="60"/>
    </row>
    <row r="335" spans="2:8" ht="13.5">
      <c r="B335" s="47" t="s">
        <v>4388</v>
      </c>
      <c r="C335" s="73"/>
      <c r="D335" s="76"/>
      <c r="E335" s="60"/>
      <c r="F335" s="89"/>
      <c r="G335" s="52"/>
      <c r="H335" s="60"/>
    </row>
    <row r="336" spans="2:8" ht="13.5">
      <c r="B336" s="29" t="s">
        <v>4389</v>
      </c>
      <c r="C336" s="73"/>
      <c r="D336" s="76"/>
      <c r="E336" s="60"/>
      <c r="F336" s="89"/>
      <c r="G336" s="52"/>
      <c r="H336" s="60"/>
    </row>
    <row r="337" spans="2:8" ht="13.5">
      <c r="B337" s="47" t="s">
        <v>4390</v>
      </c>
      <c r="C337" s="73"/>
      <c r="D337" s="76"/>
      <c r="E337" s="60"/>
      <c r="F337" s="89"/>
      <c r="G337" s="52"/>
      <c r="H337" s="60"/>
    </row>
    <row r="338" spans="2:8" ht="13.5">
      <c r="B338" s="29" t="s">
        <v>4391</v>
      </c>
      <c r="C338" s="73"/>
      <c r="D338" s="76"/>
      <c r="E338" s="60"/>
      <c r="F338" s="89"/>
      <c r="G338" s="52"/>
      <c r="H338" s="60"/>
    </row>
    <row r="339" spans="2:8" ht="13.5">
      <c r="B339" s="47" t="s">
        <v>4392</v>
      </c>
      <c r="C339" s="73"/>
      <c r="D339" s="76"/>
      <c r="E339" s="60"/>
      <c r="F339" s="89"/>
      <c r="G339" s="52"/>
      <c r="H339" s="60"/>
    </row>
    <row r="340" spans="2:8" ht="13.5">
      <c r="B340" s="29" t="s">
        <v>4393</v>
      </c>
      <c r="C340" s="73"/>
      <c r="D340" s="76"/>
      <c r="E340" s="60"/>
      <c r="F340" s="89"/>
      <c r="G340" s="52"/>
      <c r="H340" s="60"/>
    </row>
    <row r="341" spans="2:8" ht="13.5">
      <c r="B341" s="47" t="s">
        <v>4394</v>
      </c>
      <c r="C341" s="73"/>
      <c r="D341" s="76"/>
      <c r="E341" s="60"/>
      <c r="F341" s="89"/>
      <c r="G341" s="52"/>
      <c r="H341" s="60"/>
    </row>
    <row r="342" spans="2:8" ht="13.5">
      <c r="B342" s="29" t="s">
        <v>4395</v>
      </c>
      <c r="C342" s="73"/>
      <c r="D342" s="76"/>
      <c r="E342" s="60"/>
      <c r="F342" s="89"/>
      <c r="G342" s="52"/>
      <c r="H342" s="60"/>
    </row>
    <row r="343" spans="2:8" ht="13.5">
      <c r="B343" s="47" t="s">
        <v>4396</v>
      </c>
      <c r="C343" s="73"/>
      <c r="D343" s="76"/>
      <c r="E343" s="60"/>
      <c r="F343" s="89"/>
      <c r="G343" s="52"/>
      <c r="H343" s="60"/>
    </row>
    <row r="344" spans="2:8" ht="13.5">
      <c r="B344" s="29" t="s">
        <v>4397</v>
      </c>
      <c r="C344" s="73"/>
      <c r="D344" s="76"/>
      <c r="E344" s="60"/>
      <c r="F344" s="89"/>
      <c r="G344" s="52"/>
      <c r="H344" s="60"/>
    </row>
    <row r="345" spans="2:8" ht="13.5">
      <c r="B345" s="47" t="s">
        <v>4398</v>
      </c>
      <c r="C345" s="73"/>
      <c r="D345" s="76"/>
      <c r="E345" s="60"/>
      <c r="F345" s="89"/>
      <c r="G345" s="52"/>
      <c r="H345" s="60"/>
    </row>
    <row r="346" spans="2:8" ht="13.5">
      <c r="B346" s="29" t="s">
        <v>4399</v>
      </c>
      <c r="C346" s="73"/>
      <c r="D346" s="76"/>
      <c r="E346" s="60"/>
      <c r="F346" s="89"/>
      <c r="G346" s="52"/>
      <c r="H346" s="60"/>
    </row>
    <row r="347" spans="2:8" ht="13.5">
      <c r="B347" s="47" t="s">
        <v>4400</v>
      </c>
      <c r="C347" s="73"/>
      <c r="D347" s="76"/>
      <c r="E347" s="60"/>
      <c r="F347" s="89"/>
      <c r="G347" s="52"/>
      <c r="H347" s="60"/>
    </row>
    <row r="348" spans="2:8" ht="13.5">
      <c r="B348" s="29" t="s">
        <v>4401</v>
      </c>
      <c r="C348" s="73"/>
      <c r="D348" s="76"/>
      <c r="E348" s="60"/>
      <c r="F348" s="89"/>
      <c r="G348" s="52"/>
      <c r="H348" s="60"/>
    </row>
    <row r="349" spans="2:8" ht="13.5">
      <c r="B349" s="47" t="s">
        <v>4402</v>
      </c>
      <c r="C349" s="73"/>
      <c r="D349" s="76"/>
      <c r="E349" s="60"/>
      <c r="F349" s="89"/>
      <c r="G349" s="52"/>
      <c r="H349" s="60"/>
    </row>
    <row r="350" spans="2:8" ht="13.5">
      <c r="B350" s="29" t="s">
        <v>4403</v>
      </c>
      <c r="C350" s="73"/>
      <c r="D350" s="76"/>
      <c r="E350" s="60"/>
      <c r="F350" s="89"/>
      <c r="G350" s="52"/>
      <c r="H350" s="60"/>
    </row>
    <row r="351" spans="2:8" ht="13.5">
      <c r="B351" s="47" t="s">
        <v>4404</v>
      </c>
      <c r="C351" s="73"/>
      <c r="D351" s="76"/>
      <c r="E351" s="60"/>
      <c r="F351" s="89"/>
      <c r="G351" s="52"/>
      <c r="H351" s="60"/>
    </row>
    <row r="352" spans="2:8" ht="13.5">
      <c r="B352" s="29" t="s">
        <v>4405</v>
      </c>
      <c r="C352" s="73"/>
      <c r="D352" s="76"/>
      <c r="E352" s="60"/>
      <c r="F352" s="89"/>
      <c r="G352" s="52"/>
      <c r="H352" s="60"/>
    </row>
    <row r="353" spans="2:8" ht="13.5">
      <c r="B353" s="47" t="s">
        <v>4406</v>
      </c>
      <c r="C353" s="73"/>
      <c r="D353" s="76"/>
      <c r="E353" s="60"/>
      <c r="F353" s="89"/>
      <c r="G353" s="52"/>
      <c r="H353" s="60"/>
    </row>
    <row r="354" spans="2:8" ht="13.5">
      <c r="B354" s="29" t="s">
        <v>4407</v>
      </c>
      <c r="C354" s="73"/>
      <c r="D354" s="76"/>
      <c r="E354" s="60"/>
      <c r="F354" s="89"/>
      <c r="G354" s="52"/>
      <c r="H354" s="60"/>
    </row>
    <row r="355" spans="2:8" ht="13.5">
      <c r="B355" s="47" t="s">
        <v>4408</v>
      </c>
      <c r="C355" s="73"/>
      <c r="D355" s="76"/>
      <c r="E355" s="60"/>
      <c r="F355" s="89"/>
      <c r="G355" s="52"/>
      <c r="H355" s="60"/>
    </row>
    <row r="356" spans="2:8" ht="13.5">
      <c r="B356" s="29" t="s">
        <v>4409</v>
      </c>
      <c r="C356" s="73"/>
      <c r="D356" s="76"/>
      <c r="E356" s="60"/>
      <c r="F356" s="89"/>
      <c r="G356" s="52"/>
      <c r="H356" s="60"/>
    </row>
    <row r="357" spans="2:8" ht="13.5">
      <c r="B357" s="47" t="s">
        <v>4410</v>
      </c>
      <c r="C357" s="73"/>
      <c r="D357" s="76"/>
      <c r="E357" s="60"/>
      <c r="F357" s="89"/>
      <c r="G357" s="52"/>
      <c r="H357" s="60"/>
    </row>
    <row r="358" spans="2:8" ht="13.5">
      <c r="B358" s="29" t="s">
        <v>4411</v>
      </c>
      <c r="C358" s="73"/>
      <c r="D358" s="76"/>
      <c r="E358" s="60"/>
      <c r="F358" s="89"/>
      <c r="G358" s="52"/>
      <c r="H358" s="60"/>
    </row>
    <row r="359" spans="2:8" ht="13.5">
      <c r="B359" s="47" t="s">
        <v>4412</v>
      </c>
      <c r="C359" s="73"/>
      <c r="D359" s="76"/>
      <c r="E359" s="60"/>
      <c r="F359" s="89"/>
      <c r="G359" s="52"/>
      <c r="H359" s="60"/>
    </row>
    <row r="360" spans="2:8" ht="13.5">
      <c r="B360" s="29" t="s">
        <v>4413</v>
      </c>
      <c r="C360" s="73"/>
      <c r="D360" s="76"/>
      <c r="E360" s="60"/>
      <c r="F360" s="89"/>
      <c r="G360" s="52"/>
      <c r="H360" s="60"/>
    </row>
    <row r="361" spans="2:8" ht="13.5">
      <c r="B361" s="47" t="s">
        <v>4414</v>
      </c>
      <c r="C361" s="73"/>
      <c r="D361" s="76"/>
      <c r="E361" s="60"/>
      <c r="F361" s="89"/>
      <c r="G361" s="52"/>
      <c r="H361" s="60"/>
    </row>
    <row r="362" spans="2:8" ht="13.5">
      <c r="B362" s="29" t="s">
        <v>4415</v>
      </c>
      <c r="C362" s="73"/>
      <c r="D362" s="76"/>
      <c r="E362" s="60"/>
      <c r="F362" s="89"/>
      <c r="G362" s="52"/>
      <c r="H362" s="60"/>
    </row>
    <row r="363" spans="2:8" ht="13.5">
      <c r="B363" s="47" t="s">
        <v>4416</v>
      </c>
      <c r="C363" s="73"/>
      <c r="D363" s="76"/>
      <c r="E363" s="60"/>
      <c r="F363" s="89"/>
      <c r="G363" s="52"/>
      <c r="H363" s="60"/>
    </row>
    <row r="364" spans="2:8" ht="13.5">
      <c r="B364" s="29" t="s">
        <v>4417</v>
      </c>
      <c r="C364" s="73"/>
      <c r="D364" s="76"/>
      <c r="E364" s="60"/>
      <c r="F364" s="89"/>
      <c r="G364" s="52"/>
      <c r="H364" s="60"/>
    </row>
    <row r="365" spans="2:8" ht="13.5">
      <c r="B365" s="47" t="s">
        <v>4418</v>
      </c>
      <c r="C365" s="73"/>
      <c r="D365" s="76"/>
      <c r="E365" s="60"/>
      <c r="F365" s="89"/>
      <c r="G365" s="52"/>
      <c r="H365" s="60"/>
    </row>
    <row r="366" spans="2:8" ht="13.5">
      <c r="B366" s="29" t="s">
        <v>4419</v>
      </c>
      <c r="C366" s="73"/>
      <c r="D366" s="76"/>
      <c r="E366" s="60"/>
      <c r="F366" s="89"/>
      <c r="G366" s="52"/>
      <c r="H366" s="60"/>
    </row>
    <row r="367" spans="2:8" ht="13.5">
      <c r="B367" s="47" t="s">
        <v>4420</v>
      </c>
      <c r="C367" s="73"/>
      <c r="D367" s="76"/>
      <c r="E367" s="60"/>
      <c r="F367" s="89"/>
      <c r="G367" s="52"/>
      <c r="H367" s="60"/>
    </row>
    <row r="368" spans="2:8" ht="13.5">
      <c r="B368" s="29" t="s">
        <v>4421</v>
      </c>
      <c r="C368" s="73"/>
      <c r="D368" s="76"/>
      <c r="E368" s="60"/>
      <c r="F368" s="89"/>
      <c r="G368" s="52"/>
      <c r="H368" s="60"/>
    </row>
    <row r="369" spans="2:8" ht="13.5">
      <c r="B369" s="47" t="s">
        <v>4422</v>
      </c>
      <c r="C369" s="73"/>
      <c r="D369" s="76"/>
      <c r="E369" s="60"/>
      <c r="F369" s="89"/>
      <c r="G369" s="52"/>
      <c r="H369" s="60"/>
    </row>
    <row r="370" spans="2:8" ht="13.5">
      <c r="B370" s="29" t="s">
        <v>4423</v>
      </c>
      <c r="C370" s="73"/>
      <c r="D370" s="76"/>
      <c r="E370" s="60"/>
      <c r="F370" s="89"/>
      <c r="G370" s="52"/>
      <c r="H370" s="60"/>
    </row>
    <row r="371" spans="2:8" ht="13.5">
      <c r="B371" s="47" t="s">
        <v>4424</v>
      </c>
      <c r="C371" s="73"/>
      <c r="D371" s="76"/>
      <c r="E371" s="60"/>
      <c r="F371" s="89"/>
      <c r="G371" s="52"/>
      <c r="H371" s="60"/>
    </row>
    <row r="372" spans="2:8" ht="13.5">
      <c r="B372" s="29" t="s">
        <v>4425</v>
      </c>
      <c r="C372" s="73"/>
      <c r="D372" s="76"/>
      <c r="E372" s="60"/>
      <c r="F372" s="89"/>
      <c r="G372" s="52"/>
      <c r="H372" s="60"/>
    </row>
    <row r="373" spans="2:8" ht="13.5">
      <c r="B373" s="47" t="s">
        <v>4426</v>
      </c>
      <c r="C373" s="73"/>
      <c r="D373" s="76"/>
      <c r="E373" s="60"/>
      <c r="F373" s="89"/>
      <c r="G373" s="52"/>
      <c r="H373" s="60"/>
    </row>
    <row r="374" spans="2:8" ht="13.5">
      <c r="B374" s="29" t="s">
        <v>4427</v>
      </c>
      <c r="C374" s="73"/>
      <c r="D374" s="76"/>
      <c r="E374" s="60"/>
      <c r="F374" s="89"/>
      <c r="G374" s="52"/>
      <c r="H374" s="60"/>
    </row>
    <row r="375" spans="2:8" ht="13.5">
      <c r="B375" s="47" t="s">
        <v>4428</v>
      </c>
      <c r="C375" s="73"/>
      <c r="D375" s="76"/>
      <c r="E375" s="60"/>
      <c r="F375" s="89"/>
      <c r="G375" s="52"/>
      <c r="H375" s="60"/>
    </row>
    <row r="376" spans="2:8" ht="13.5">
      <c r="B376" s="29" t="s">
        <v>4429</v>
      </c>
      <c r="C376" s="73"/>
      <c r="D376" s="76"/>
      <c r="E376" s="60"/>
      <c r="F376" s="89"/>
      <c r="G376" s="52"/>
      <c r="H376" s="60"/>
    </row>
    <row r="377" spans="2:8" ht="13.5">
      <c r="B377" s="47" t="s">
        <v>4430</v>
      </c>
      <c r="C377" s="73"/>
      <c r="D377" s="76"/>
      <c r="E377" s="60"/>
      <c r="F377" s="89"/>
      <c r="G377" s="52"/>
      <c r="H377" s="60"/>
    </row>
    <row r="378" spans="2:8" ht="13.5">
      <c r="B378" s="29" t="s">
        <v>4431</v>
      </c>
      <c r="C378" s="73"/>
      <c r="D378" s="76"/>
      <c r="E378" s="60"/>
      <c r="F378" s="89"/>
      <c r="G378" s="52"/>
      <c r="H378" s="60"/>
    </row>
    <row r="379" spans="2:8" ht="13.5">
      <c r="B379" s="47" t="s">
        <v>4432</v>
      </c>
      <c r="C379" s="73"/>
      <c r="D379" s="76"/>
      <c r="E379" s="60"/>
      <c r="F379" s="89"/>
      <c r="G379" s="52"/>
      <c r="H379" s="60"/>
    </row>
    <row r="380" spans="2:8" ht="13.5">
      <c r="B380" s="29" t="s">
        <v>4433</v>
      </c>
      <c r="C380" s="73"/>
      <c r="D380" s="76"/>
      <c r="E380" s="60"/>
      <c r="F380" s="89"/>
      <c r="G380" s="52"/>
      <c r="H380" s="60"/>
    </row>
    <row r="381" spans="2:8" ht="13.5">
      <c r="B381" s="47" t="s">
        <v>4434</v>
      </c>
      <c r="C381" s="73"/>
      <c r="D381" s="76"/>
      <c r="E381" s="60"/>
      <c r="F381" s="89"/>
      <c r="G381" s="52"/>
      <c r="H381" s="60"/>
    </row>
    <row r="382" spans="2:8" ht="13.5">
      <c r="B382" s="29" t="s">
        <v>4435</v>
      </c>
      <c r="C382" s="73"/>
      <c r="D382" s="76"/>
      <c r="E382" s="60"/>
      <c r="F382" s="89"/>
      <c r="G382" s="52"/>
      <c r="H382" s="60"/>
    </row>
    <row r="383" spans="2:8" ht="13.5">
      <c r="B383" s="47" t="s">
        <v>4436</v>
      </c>
      <c r="C383" s="73"/>
      <c r="D383" s="76"/>
      <c r="E383" s="60"/>
      <c r="F383" s="89"/>
      <c r="G383" s="52"/>
      <c r="H383" s="60"/>
    </row>
    <row r="384" spans="2:8" ht="13.5">
      <c r="B384" s="29" t="s">
        <v>4437</v>
      </c>
      <c r="C384" s="73"/>
      <c r="D384" s="76"/>
      <c r="E384" s="60"/>
      <c r="F384" s="89"/>
      <c r="G384" s="52"/>
      <c r="H384" s="60"/>
    </row>
    <row r="385" spans="2:8" ht="13.5">
      <c r="B385" s="47" t="s">
        <v>4438</v>
      </c>
      <c r="C385" s="73"/>
      <c r="D385" s="76"/>
      <c r="E385" s="60"/>
      <c r="F385" s="89"/>
      <c r="G385" s="52"/>
      <c r="H385" s="60"/>
    </row>
    <row r="386" spans="2:8" ht="13.5">
      <c r="B386" s="29" t="s">
        <v>4439</v>
      </c>
      <c r="C386" s="73"/>
      <c r="D386" s="76"/>
      <c r="E386" s="60"/>
      <c r="F386" s="89"/>
      <c r="G386" s="52"/>
      <c r="H386" s="60"/>
    </row>
    <row r="387" spans="2:8" ht="13.5">
      <c r="B387" s="47" t="s">
        <v>4440</v>
      </c>
      <c r="C387" s="73"/>
      <c r="D387" s="76"/>
      <c r="E387" s="60"/>
      <c r="F387" s="89"/>
      <c r="G387" s="52"/>
      <c r="H387" s="60"/>
    </row>
    <row r="388" spans="2:8" ht="13.5">
      <c r="B388" s="29" t="s">
        <v>4441</v>
      </c>
      <c r="C388" s="73"/>
      <c r="D388" s="76"/>
      <c r="E388" s="60"/>
      <c r="F388" s="89"/>
      <c r="G388" s="52"/>
      <c r="H388" s="60"/>
    </row>
    <row r="389" spans="2:8" ht="13.5">
      <c r="B389" s="47" t="s">
        <v>4442</v>
      </c>
      <c r="C389" s="73"/>
      <c r="D389" s="76"/>
      <c r="E389" s="60"/>
      <c r="F389" s="89"/>
      <c r="G389" s="52"/>
      <c r="H389" s="60"/>
    </row>
    <row r="390" spans="2:8" ht="13.5">
      <c r="B390" s="29" t="s">
        <v>4443</v>
      </c>
      <c r="C390" s="73"/>
      <c r="D390" s="76"/>
      <c r="E390" s="60"/>
      <c r="F390" s="89"/>
      <c r="G390" s="52"/>
      <c r="H390" s="60"/>
    </row>
    <row r="391" spans="2:8" ht="13.5">
      <c r="B391" s="47" t="s">
        <v>4444</v>
      </c>
      <c r="C391" s="73"/>
      <c r="D391" s="76"/>
      <c r="E391" s="60"/>
      <c r="F391" s="89"/>
      <c r="G391" s="52"/>
      <c r="H391" s="60"/>
    </row>
    <row r="392" spans="2:8" ht="13.5">
      <c r="B392" s="29" t="s">
        <v>4445</v>
      </c>
      <c r="C392" s="73"/>
      <c r="D392" s="76"/>
      <c r="E392" s="60"/>
      <c r="F392" s="89"/>
      <c r="G392" s="52"/>
      <c r="H392" s="60"/>
    </row>
    <row r="393" spans="2:8" ht="13.5">
      <c r="B393" s="47" t="s">
        <v>4446</v>
      </c>
      <c r="C393" s="73"/>
      <c r="D393" s="76"/>
      <c r="E393" s="60"/>
      <c r="F393" s="89"/>
      <c r="G393" s="52"/>
      <c r="H393" s="60"/>
    </row>
    <row r="394" spans="2:8" ht="13.5">
      <c r="B394" s="29" t="s">
        <v>4447</v>
      </c>
      <c r="C394" s="73"/>
      <c r="D394" s="76"/>
      <c r="E394" s="60"/>
      <c r="F394" s="89"/>
      <c r="G394" s="52"/>
      <c r="H394" s="60"/>
    </row>
    <row r="395" spans="2:8" ht="13.5">
      <c r="B395" s="47" t="s">
        <v>4448</v>
      </c>
      <c r="C395" s="73"/>
      <c r="D395" s="76"/>
      <c r="E395" s="60"/>
      <c r="F395" s="89"/>
      <c r="G395" s="52"/>
      <c r="H395" s="60"/>
    </row>
    <row r="396" spans="2:8" ht="13.5">
      <c r="B396" s="29" t="s">
        <v>4449</v>
      </c>
      <c r="C396" s="73"/>
      <c r="D396" s="76"/>
      <c r="E396" s="60"/>
      <c r="F396" s="89"/>
      <c r="G396" s="52"/>
      <c r="H396" s="60"/>
    </row>
    <row r="397" spans="2:8" ht="13.5">
      <c r="B397" s="47" t="s">
        <v>4450</v>
      </c>
      <c r="C397" s="73"/>
      <c r="D397" s="76"/>
      <c r="E397" s="60"/>
      <c r="F397" s="89"/>
      <c r="G397" s="52"/>
      <c r="H397" s="60"/>
    </row>
    <row r="398" spans="2:8" ht="13.5">
      <c r="B398" s="29" t="s">
        <v>4451</v>
      </c>
      <c r="C398" s="73"/>
      <c r="D398" s="76"/>
      <c r="E398" s="60"/>
      <c r="F398" s="89"/>
      <c r="G398" s="52"/>
      <c r="H398" s="60"/>
    </row>
    <row r="399" spans="2:8" ht="13.5">
      <c r="B399" s="47" t="s">
        <v>4452</v>
      </c>
      <c r="C399" s="73"/>
      <c r="D399" s="76"/>
      <c r="E399" s="60"/>
      <c r="F399" s="89"/>
      <c r="G399" s="52"/>
      <c r="H399" s="60"/>
    </row>
    <row r="400" spans="2:8" ht="13.5">
      <c r="B400" s="29" t="s">
        <v>4453</v>
      </c>
      <c r="C400" s="73"/>
      <c r="D400" s="76"/>
      <c r="E400" s="60"/>
      <c r="F400" s="89"/>
      <c r="G400" s="52"/>
      <c r="H400" s="60"/>
    </row>
    <row r="401" spans="2:8" ht="13.5">
      <c r="B401" s="47" t="s">
        <v>4454</v>
      </c>
      <c r="C401" s="73"/>
      <c r="D401" s="76"/>
      <c r="E401" s="60"/>
      <c r="F401" s="89"/>
      <c r="G401" s="52"/>
      <c r="H401" s="60"/>
    </row>
    <row r="402" spans="2:8" ht="13.5">
      <c r="B402" s="29" t="s">
        <v>4455</v>
      </c>
      <c r="C402" s="73"/>
      <c r="D402" s="76"/>
      <c r="E402" s="60"/>
      <c r="F402" s="89"/>
      <c r="G402" s="52"/>
      <c r="H402" s="60"/>
    </row>
    <row r="403" spans="2:8" ht="13.5">
      <c r="B403" s="47" t="s">
        <v>4456</v>
      </c>
      <c r="C403" s="73"/>
      <c r="D403" s="76"/>
      <c r="E403" s="60"/>
      <c r="F403" s="89"/>
      <c r="G403" s="52"/>
      <c r="H403" s="60"/>
    </row>
    <row r="404" spans="2:8" ht="13.5">
      <c r="B404" s="29" t="s">
        <v>4457</v>
      </c>
      <c r="C404" s="73"/>
      <c r="D404" s="76"/>
      <c r="E404" s="60"/>
      <c r="F404" s="89"/>
      <c r="G404" s="52"/>
      <c r="H404" s="60"/>
    </row>
    <row r="405" spans="2:8" ht="13.5">
      <c r="B405" s="47" t="s">
        <v>4458</v>
      </c>
      <c r="C405" s="73"/>
      <c r="D405" s="76"/>
      <c r="E405" s="60"/>
      <c r="F405" s="89"/>
      <c r="G405" s="52"/>
      <c r="H405" s="60"/>
    </row>
    <row r="406" spans="2:8" ht="13.5">
      <c r="B406" s="29" t="s">
        <v>4459</v>
      </c>
      <c r="C406" s="73"/>
      <c r="D406" s="76"/>
      <c r="E406" s="60"/>
      <c r="F406" s="89"/>
      <c r="G406" s="52"/>
      <c r="H406" s="60"/>
    </row>
    <row r="407" spans="2:8" ht="13.5">
      <c r="B407" s="47" t="s">
        <v>4460</v>
      </c>
      <c r="C407" s="73"/>
      <c r="D407" s="76"/>
      <c r="E407" s="60"/>
      <c r="F407" s="89"/>
      <c r="G407" s="52"/>
      <c r="H407" s="60"/>
    </row>
    <row r="408" spans="2:8" ht="13.5">
      <c r="B408" s="29" t="s">
        <v>4461</v>
      </c>
      <c r="C408" s="73"/>
      <c r="D408" s="76"/>
      <c r="E408" s="60"/>
      <c r="F408" s="89"/>
      <c r="G408" s="52"/>
      <c r="H408" s="60"/>
    </row>
    <row r="409" spans="2:8" ht="13.5">
      <c r="B409" s="47" t="s">
        <v>4462</v>
      </c>
      <c r="C409" s="73"/>
      <c r="D409" s="76"/>
      <c r="E409" s="60"/>
      <c r="F409" s="89"/>
      <c r="G409" s="52"/>
      <c r="H409" s="60"/>
    </row>
    <row r="410" spans="2:8" ht="13.5">
      <c r="B410" s="29" t="s">
        <v>4463</v>
      </c>
      <c r="C410" s="73"/>
      <c r="D410" s="76"/>
      <c r="E410" s="60"/>
      <c r="F410" s="89"/>
      <c r="G410" s="52"/>
      <c r="H410" s="60"/>
    </row>
    <row r="411" spans="2:8" ht="13.5">
      <c r="B411" s="47" t="s">
        <v>4464</v>
      </c>
      <c r="C411" s="73"/>
      <c r="D411" s="76"/>
      <c r="E411" s="60"/>
      <c r="F411" s="89"/>
      <c r="G411" s="52"/>
      <c r="H411" s="60"/>
    </row>
    <row r="412" spans="2:8" ht="13.5">
      <c r="B412" s="29" t="s">
        <v>4465</v>
      </c>
      <c r="C412" s="73"/>
      <c r="D412" s="76"/>
      <c r="E412" s="60"/>
      <c r="F412" s="89"/>
      <c r="G412" s="52"/>
      <c r="H412" s="60"/>
    </row>
    <row r="413" spans="2:8" ht="13.5">
      <c r="B413" s="47" t="s">
        <v>4466</v>
      </c>
      <c r="C413" s="73"/>
      <c r="D413" s="76"/>
      <c r="E413" s="60"/>
      <c r="F413" s="89"/>
      <c r="G413" s="52"/>
      <c r="H413" s="60"/>
    </row>
    <row r="414" spans="2:8" ht="13.5">
      <c r="B414" s="29" t="s">
        <v>4467</v>
      </c>
      <c r="C414" s="73"/>
      <c r="D414" s="76"/>
      <c r="E414" s="60"/>
      <c r="F414" s="89"/>
      <c r="G414" s="52"/>
      <c r="H414" s="60"/>
    </row>
    <row r="415" spans="2:8" ht="13.5">
      <c r="B415" s="47" t="s">
        <v>4468</v>
      </c>
      <c r="C415" s="73"/>
      <c r="D415" s="76"/>
      <c r="E415" s="60"/>
      <c r="F415" s="89"/>
      <c r="G415" s="52"/>
      <c r="H415" s="60"/>
    </row>
    <row r="416" spans="2:8" ht="13.5">
      <c r="B416" s="29" t="s">
        <v>4469</v>
      </c>
      <c r="C416" s="73"/>
      <c r="D416" s="76"/>
      <c r="E416" s="60"/>
      <c r="F416" s="89"/>
      <c r="G416" s="52"/>
      <c r="H416" s="60"/>
    </row>
    <row r="417" spans="2:8" ht="13.5">
      <c r="B417" s="47" t="s">
        <v>4470</v>
      </c>
      <c r="C417" s="73"/>
      <c r="D417" s="76"/>
      <c r="E417" s="60"/>
      <c r="F417" s="89"/>
      <c r="G417" s="52"/>
      <c r="H417" s="60"/>
    </row>
    <row r="418" spans="2:8" ht="13.5">
      <c r="B418" s="29" t="s">
        <v>4471</v>
      </c>
      <c r="C418" s="73"/>
      <c r="D418" s="76"/>
      <c r="E418" s="60"/>
      <c r="F418" s="89"/>
      <c r="G418" s="52"/>
      <c r="H418" s="60"/>
    </row>
    <row r="419" spans="2:8" ht="13.5">
      <c r="B419" s="47" t="s">
        <v>4472</v>
      </c>
      <c r="C419" s="73"/>
      <c r="D419" s="76"/>
      <c r="E419" s="60"/>
      <c r="F419" s="89"/>
      <c r="G419" s="52"/>
      <c r="H419" s="60"/>
    </row>
    <row r="420" spans="2:8" ht="13.5">
      <c r="B420" s="29" t="s">
        <v>4473</v>
      </c>
      <c r="C420" s="73"/>
      <c r="D420" s="76"/>
      <c r="E420" s="60"/>
      <c r="F420" s="89"/>
      <c r="G420" s="52"/>
      <c r="H420" s="60"/>
    </row>
    <row r="421" spans="2:8" ht="13.5">
      <c r="B421" s="47" t="s">
        <v>4474</v>
      </c>
      <c r="C421" s="73"/>
      <c r="D421" s="76"/>
      <c r="E421" s="60"/>
      <c r="F421" s="89"/>
      <c r="G421" s="52"/>
      <c r="H421" s="60"/>
    </row>
    <row r="422" spans="2:8" ht="13.5">
      <c r="B422" s="29" t="s">
        <v>4475</v>
      </c>
      <c r="C422" s="73"/>
      <c r="D422" s="76"/>
      <c r="E422" s="60"/>
      <c r="F422" s="89"/>
      <c r="G422" s="52"/>
      <c r="H422" s="60"/>
    </row>
    <row r="423" spans="2:8" ht="13.5">
      <c r="B423" s="47" t="s">
        <v>4476</v>
      </c>
      <c r="C423" s="73"/>
      <c r="D423" s="76"/>
      <c r="E423" s="60"/>
      <c r="F423" s="89"/>
      <c r="G423" s="52"/>
      <c r="H423" s="60"/>
    </row>
    <row r="424" spans="2:8" ht="13.5">
      <c r="B424" s="29" t="s">
        <v>4477</v>
      </c>
      <c r="C424" s="73"/>
      <c r="D424" s="76"/>
      <c r="E424" s="60"/>
      <c r="F424" s="89"/>
      <c r="G424" s="52"/>
      <c r="H424" s="60"/>
    </row>
    <row r="425" spans="2:8" ht="13.5">
      <c r="B425" s="47" t="s">
        <v>4478</v>
      </c>
      <c r="C425" s="73"/>
      <c r="D425" s="76"/>
      <c r="E425" s="60"/>
      <c r="F425" s="89"/>
      <c r="G425" s="52"/>
      <c r="H425" s="60"/>
    </row>
    <row r="426" spans="2:8" ht="13.5">
      <c r="B426" s="29" t="s">
        <v>4479</v>
      </c>
      <c r="C426" s="73"/>
      <c r="D426" s="76"/>
      <c r="E426" s="60"/>
      <c r="F426" s="89"/>
      <c r="G426" s="52"/>
      <c r="H426" s="60"/>
    </row>
    <row r="427" spans="2:8" ht="13.5">
      <c r="B427" s="47" t="s">
        <v>4480</v>
      </c>
      <c r="C427" s="73"/>
      <c r="D427" s="76"/>
      <c r="E427" s="60"/>
      <c r="F427" s="89"/>
      <c r="G427" s="52"/>
      <c r="H427" s="60"/>
    </row>
    <row r="428" spans="2:8" ht="13.5">
      <c r="B428" s="29" t="s">
        <v>4481</v>
      </c>
      <c r="C428" s="73"/>
      <c r="D428" s="76"/>
      <c r="E428" s="60"/>
      <c r="F428" s="89"/>
      <c r="G428" s="52"/>
      <c r="H428" s="60"/>
    </row>
    <row r="429" spans="2:8" ht="13.5">
      <c r="B429" s="47" t="s">
        <v>4482</v>
      </c>
      <c r="C429" s="73"/>
      <c r="D429" s="76"/>
      <c r="E429" s="60"/>
      <c r="F429" s="89"/>
      <c r="G429" s="52"/>
      <c r="H429" s="60"/>
    </row>
    <row r="430" spans="2:8" ht="13.5">
      <c r="B430" s="29" t="s">
        <v>4483</v>
      </c>
      <c r="C430" s="73"/>
      <c r="D430" s="76"/>
      <c r="E430" s="60"/>
      <c r="F430" s="89"/>
      <c r="G430" s="52"/>
      <c r="H430" s="60"/>
    </row>
    <row r="431" spans="2:8" ht="13.5">
      <c r="B431" s="47" t="s">
        <v>4484</v>
      </c>
      <c r="C431" s="73"/>
      <c r="D431" s="76"/>
      <c r="E431" s="60"/>
      <c r="F431" s="89"/>
      <c r="G431" s="52"/>
      <c r="H431" s="60"/>
    </row>
    <row r="432" spans="2:8" ht="13.5">
      <c r="B432" s="29" t="s">
        <v>4485</v>
      </c>
      <c r="C432" s="73"/>
      <c r="D432" s="76"/>
      <c r="E432" s="60"/>
      <c r="F432" s="89"/>
      <c r="G432" s="52"/>
      <c r="H432" s="60"/>
    </row>
    <row r="433" spans="2:8" ht="13.5">
      <c r="B433" s="47" t="s">
        <v>4486</v>
      </c>
      <c r="C433" s="73"/>
      <c r="D433" s="76"/>
      <c r="E433" s="60"/>
      <c r="F433" s="89"/>
      <c r="G433" s="52"/>
      <c r="H433" s="60"/>
    </row>
    <row r="434" spans="2:8" ht="13.5">
      <c r="B434" s="29" t="s">
        <v>4487</v>
      </c>
      <c r="C434" s="73"/>
      <c r="D434" s="76"/>
      <c r="E434" s="60"/>
      <c r="F434" s="89"/>
      <c r="G434" s="52"/>
      <c r="H434" s="60"/>
    </row>
    <row r="435" spans="2:8" ht="13.5">
      <c r="B435" s="47" t="s">
        <v>4488</v>
      </c>
      <c r="C435" s="73"/>
      <c r="D435" s="76"/>
      <c r="E435" s="60"/>
      <c r="F435" s="89"/>
      <c r="G435" s="52"/>
      <c r="H435" s="60"/>
    </row>
    <row r="436" spans="2:8" ht="13.5">
      <c r="B436" s="29" t="s">
        <v>4489</v>
      </c>
      <c r="C436" s="73"/>
      <c r="D436" s="76"/>
      <c r="E436" s="60"/>
      <c r="F436" s="89"/>
      <c r="G436" s="52"/>
      <c r="H436" s="60"/>
    </row>
    <row r="437" spans="2:8" ht="13.5">
      <c r="B437" s="47" t="s">
        <v>4490</v>
      </c>
      <c r="C437" s="73"/>
      <c r="D437" s="76"/>
      <c r="E437" s="60"/>
      <c r="F437" s="89"/>
      <c r="G437" s="52"/>
      <c r="H437" s="60"/>
    </row>
    <row r="438" spans="2:8" ht="13.5">
      <c r="B438" s="29" t="s">
        <v>4491</v>
      </c>
      <c r="C438" s="73"/>
      <c r="D438" s="76"/>
      <c r="E438" s="60"/>
      <c r="F438" s="89"/>
      <c r="G438" s="52"/>
      <c r="H438" s="60"/>
    </row>
    <row r="439" spans="2:8" ht="13.5">
      <c r="B439" s="47" t="s">
        <v>4492</v>
      </c>
      <c r="C439" s="73"/>
      <c r="D439" s="76"/>
      <c r="E439" s="60"/>
      <c r="F439" s="89"/>
      <c r="G439" s="52"/>
      <c r="H439" s="60"/>
    </row>
    <row r="440" spans="2:8" ht="13.5">
      <c r="B440" s="29" t="s">
        <v>4493</v>
      </c>
      <c r="C440" s="73"/>
      <c r="D440" s="76"/>
      <c r="E440" s="60"/>
      <c r="F440" s="89"/>
      <c r="G440" s="52"/>
      <c r="H440" s="60"/>
    </row>
    <row r="441" spans="2:8" ht="13.5">
      <c r="B441" s="47" t="s">
        <v>4494</v>
      </c>
      <c r="C441" s="73"/>
      <c r="D441" s="76"/>
      <c r="E441" s="60"/>
      <c r="F441" s="89"/>
      <c r="G441" s="52"/>
      <c r="H441" s="60"/>
    </row>
    <row r="442" spans="2:8" ht="13.5">
      <c r="B442" s="29" t="s">
        <v>4495</v>
      </c>
      <c r="C442" s="73"/>
      <c r="D442" s="76"/>
      <c r="E442" s="60"/>
      <c r="F442" s="89"/>
      <c r="G442" s="52"/>
      <c r="H442" s="60"/>
    </row>
    <row r="443" spans="2:8" ht="13.5">
      <c r="B443" s="47" t="s">
        <v>4496</v>
      </c>
      <c r="C443" s="73"/>
      <c r="D443" s="76"/>
      <c r="E443" s="60"/>
      <c r="F443" s="89"/>
      <c r="G443" s="52"/>
      <c r="H443" s="60"/>
    </row>
    <row r="444" spans="2:8" ht="13.5">
      <c r="B444" s="29" t="s">
        <v>4497</v>
      </c>
      <c r="C444" s="73"/>
      <c r="D444" s="76"/>
      <c r="E444" s="60"/>
      <c r="F444" s="89"/>
      <c r="G444" s="52"/>
      <c r="H444" s="60"/>
    </row>
    <row r="445" spans="2:8" ht="13.5">
      <c r="B445" s="47" t="s">
        <v>4498</v>
      </c>
      <c r="C445" s="73"/>
      <c r="D445" s="76"/>
      <c r="E445" s="60"/>
      <c r="F445" s="89"/>
      <c r="G445" s="52"/>
      <c r="H445" s="60"/>
    </row>
    <row r="446" spans="2:8" ht="13.5">
      <c r="B446" s="29" t="s">
        <v>4499</v>
      </c>
      <c r="C446" s="73"/>
      <c r="D446" s="76"/>
      <c r="E446" s="60"/>
      <c r="F446" s="89"/>
      <c r="G446" s="52"/>
      <c r="H446" s="60"/>
    </row>
    <row r="447" spans="2:8" ht="13.5">
      <c r="B447" s="47" t="s">
        <v>4500</v>
      </c>
      <c r="C447" s="73"/>
      <c r="D447" s="76"/>
      <c r="E447" s="60"/>
      <c r="F447" s="89"/>
      <c r="G447" s="52"/>
      <c r="H447" s="60"/>
    </row>
    <row r="448" spans="2:8" ht="13.5">
      <c r="B448" s="29" t="s">
        <v>4501</v>
      </c>
      <c r="C448" s="73"/>
      <c r="D448" s="76"/>
      <c r="E448" s="60"/>
      <c r="F448" s="89"/>
      <c r="G448" s="52"/>
      <c r="H448" s="60"/>
    </row>
    <row r="449" spans="2:8" ht="13.5">
      <c r="B449" s="47" t="s">
        <v>4502</v>
      </c>
      <c r="C449" s="73"/>
      <c r="D449" s="76"/>
      <c r="E449" s="60"/>
      <c r="F449" s="89"/>
      <c r="G449" s="52"/>
      <c r="H449" s="60"/>
    </row>
    <row r="450" spans="2:8" ht="13.5">
      <c r="B450" s="29" t="s">
        <v>4503</v>
      </c>
      <c r="C450" s="73"/>
      <c r="D450" s="76"/>
      <c r="E450" s="60"/>
      <c r="F450" s="89"/>
      <c r="G450" s="52"/>
      <c r="H450" s="60"/>
    </row>
    <row r="451" spans="2:8" ht="13.5">
      <c r="B451" s="47" t="s">
        <v>4504</v>
      </c>
      <c r="C451" s="73"/>
      <c r="D451" s="76"/>
      <c r="E451" s="60"/>
      <c r="F451" s="89"/>
      <c r="G451" s="52"/>
      <c r="H451" s="60"/>
    </row>
    <row r="452" spans="2:8" ht="13.5">
      <c r="B452" s="29" t="s">
        <v>4505</v>
      </c>
      <c r="C452" s="73"/>
      <c r="D452" s="76"/>
      <c r="E452" s="60"/>
      <c r="F452" s="89"/>
      <c r="G452" s="52"/>
      <c r="H452" s="60"/>
    </row>
    <row r="453" spans="2:8" ht="13.5">
      <c r="B453" s="47" t="s">
        <v>4506</v>
      </c>
      <c r="C453" s="73"/>
      <c r="D453" s="76"/>
      <c r="E453" s="60"/>
      <c r="F453" s="89"/>
      <c r="G453" s="52"/>
      <c r="H453" s="60"/>
    </row>
    <row r="454" spans="2:8" ht="13.5">
      <c r="B454" s="29" t="s">
        <v>4507</v>
      </c>
      <c r="C454" s="73"/>
      <c r="D454" s="76"/>
      <c r="E454" s="60"/>
      <c r="F454" s="89"/>
      <c r="G454" s="52"/>
      <c r="H454" s="60"/>
    </row>
    <row r="455" spans="2:8" ht="13.5">
      <c r="B455" s="47" t="s">
        <v>4508</v>
      </c>
      <c r="C455" s="73"/>
      <c r="D455" s="76"/>
      <c r="E455" s="60"/>
      <c r="F455" s="89"/>
      <c r="G455" s="52"/>
      <c r="H455" s="60"/>
    </row>
    <row r="456" spans="2:8" ht="13.5">
      <c r="B456" s="29" t="s">
        <v>4509</v>
      </c>
      <c r="C456" s="73"/>
      <c r="D456" s="76"/>
      <c r="E456" s="60"/>
      <c r="F456" s="89"/>
      <c r="G456" s="52"/>
      <c r="H456" s="60"/>
    </row>
    <row r="457" spans="2:8" ht="13.5">
      <c r="B457" s="47" t="s">
        <v>4510</v>
      </c>
      <c r="C457" s="73"/>
      <c r="D457" s="76"/>
      <c r="E457" s="60"/>
      <c r="F457" s="89"/>
      <c r="G457" s="52"/>
      <c r="H457" s="60"/>
    </row>
    <row r="458" spans="2:8" ht="13.5">
      <c r="B458" s="29" t="s">
        <v>4511</v>
      </c>
      <c r="C458" s="73"/>
      <c r="D458" s="76"/>
      <c r="E458" s="60"/>
      <c r="F458" s="89"/>
      <c r="G458" s="52"/>
      <c r="H458" s="60"/>
    </row>
    <row r="459" spans="2:8" ht="13.5">
      <c r="B459" s="47" t="s">
        <v>4512</v>
      </c>
      <c r="C459" s="73"/>
      <c r="D459" s="76"/>
      <c r="E459" s="60"/>
      <c r="F459" s="89"/>
      <c r="G459" s="52"/>
      <c r="H459" s="60"/>
    </row>
    <row r="460" spans="2:8" ht="13.5">
      <c r="B460" s="29" t="s">
        <v>4513</v>
      </c>
      <c r="C460" s="73"/>
      <c r="D460" s="76"/>
      <c r="E460" s="60"/>
      <c r="F460" s="89"/>
      <c r="G460" s="52"/>
      <c r="H460" s="60"/>
    </row>
    <row r="461" spans="2:8" ht="13.5">
      <c r="B461" s="47" t="s">
        <v>4514</v>
      </c>
      <c r="C461" s="73"/>
      <c r="D461" s="76"/>
      <c r="E461" s="60"/>
      <c r="F461" s="89"/>
      <c r="G461" s="52"/>
      <c r="H461" s="60"/>
    </row>
    <row r="462" spans="2:8" ht="13.5">
      <c r="B462" s="29" t="s">
        <v>4515</v>
      </c>
      <c r="C462" s="73"/>
      <c r="D462" s="76"/>
      <c r="E462" s="60"/>
      <c r="F462" s="89"/>
      <c r="G462" s="52"/>
      <c r="H462" s="60"/>
    </row>
    <row r="463" spans="2:8" ht="13.5">
      <c r="B463" s="47" t="s">
        <v>4516</v>
      </c>
      <c r="C463" s="73"/>
      <c r="D463" s="76"/>
      <c r="E463" s="60"/>
      <c r="F463" s="89"/>
      <c r="G463" s="52"/>
      <c r="H463" s="60"/>
    </row>
    <row r="464" spans="2:8" ht="13.5">
      <c r="B464" s="29" t="s">
        <v>4517</v>
      </c>
      <c r="C464" s="73"/>
      <c r="D464" s="76"/>
      <c r="E464" s="60"/>
      <c r="F464" s="89"/>
      <c r="G464" s="52"/>
      <c r="H464" s="60"/>
    </row>
    <row r="465" spans="2:8" ht="13.5">
      <c r="B465" s="47" t="s">
        <v>4518</v>
      </c>
      <c r="C465" s="73"/>
      <c r="D465" s="76"/>
      <c r="E465" s="60"/>
      <c r="F465" s="89"/>
      <c r="G465" s="52"/>
      <c r="H465" s="60"/>
    </row>
    <row r="466" spans="2:8" ht="13.5">
      <c r="B466" s="29" t="s">
        <v>4519</v>
      </c>
      <c r="C466" s="73"/>
      <c r="D466" s="76"/>
      <c r="E466" s="60"/>
      <c r="F466" s="89"/>
      <c r="G466" s="52"/>
      <c r="H466" s="60"/>
    </row>
    <row r="467" spans="2:8" ht="13.5">
      <c r="B467" s="47" t="s">
        <v>4520</v>
      </c>
      <c r="C467" s="73"/>
      <c r="D467" s="76"/>
      <c r="E467" s="60"/>
      <c r="F467" s="89"/>
      <c r="G467" s="52"/>
      <c r="H467" s="60"/>
    </row>
    <row r="468" spans="2:8" ht="13.5">
      <c r="B468" s="29" t="s">
        <v>4521</v>
      </c>
      <c r="C468" s="73"/>
      <c r="D468" s="76"/>
      <c r="E468" s="60"/>
      <c r="F468" s="89"/>
      <c r="G468" s="52"/>
      <c r="H468" s="60"/>
    </row>
    <row r="469" spans="2:8" ht="13.5">
      <c r="B469" s="47" t="s">
        <v>4522</v>
      </c>
      <c r="C469" s="73"/>
      <c r="D469" s="76"/>
      <c r="E469" s="60"/>
      <c r="F469" s="89"/>
      <c r="G469" s="52"/>
      <c r="H469" s="60"/>
    </row>
    <row r="470" spans="2:8" ht="13.5">
      <c r="B470" s="29" t="s">
        <v>4523</v>
      </c>
      <c r="C470" s="73"/>
      <c r="D470" s="76"/>
      <c r="E470" s="60"/>
      <c r="F470" s="89"/>
      <c r="G470" s="52"/>
      <c r="H470" s="60"/>
    </row>
    <row r="471" spans="2:8" ht="13.5">
      <c r="B471" s="47" t="s">
        <v>4524</v>
      </c>
      <c r="C471" s="73"/>
      <c r="D471" s="76"/>
      <c r="E471" s="60"/>
      <c r="F471" s="89"/>
      <c r="G471" s="52"/>
      <c r="H471" s="60"/>
    </row>
    <row r="472" spans="2:8" ht="13.5">
      <c r="B472" s="29" t="s">
        <v>4525</v>
      </c>
      <c r="C472" s="73"/>
      <c r="D472" s="76"/>
      <c r="E472" s="60"/>
      <c r="F472" s="89"/>
      <c r="G472" s="52"/>
      <c r="H472" s="60"/>
    </row>
    <row r="473" spans="2:8" ht="13.5">
      <c r="B473" s="47" t="s">
        <v>4526</v>
      </c>
      <c r="C473" s="73"/>
      <c r="D473" s="76"/>
      <c r="E473" s="60"/>
      <c r="F473" s="89"/>
      <c r="G473" s="52"/>
      <c r="H473" s="60"/>
    </row>
    <row r="474" spans="2:8" ht="13.5">
      <c r="B474" s="29" t="s">
        <v>4527</v>
      </c>
      <c r="C474" s="73"/>
      <c r="D474" s="76"/>
      <c r="E474" s="60"/>
      <c r="F474" s="89"/>
      <c r="G474" s="52"/>
      <c r="H474" s="60"/>
    </row>
    <row r="475" spans="2:8" ht="13.5">
      <c r="B475" s="47" t="s">
        <v>4528</v>
      </c>
      <c r="C475" s="73"/>
      <c r="D475" s="76"/>
      <c r="E475" s="60"/>
      <c r="F475" s="89"/>
      <c r="G475" s="52"/>
      <c r="H475" s="60"/>
    </row>
    <row r="476" spans="2:8" ht="13.5">
      <c r="B476" s="29" t="s">
        <v>4529</v>
      </c>
      <c r="C476" s="73"/>
      <c r="D476" s="76"/>
      <c r="E476" s="60"/>
      <c r="F476" s="89"/>
      <c r="G476" s="52"/>
      <c r="H476" s="60"/>
    </row>
    <row r="477" spans="2:8" ht="13.5">
      <c r="B477" s="47" t="s">
        <v>4530</v>
      </c>
      <c r="C477" s="73"/>
      <c r="D477" s="76"/>
      <c r="E477" s="60"/>
      <c r="F477" s="89"/>
      <c r="G477" s="52"/>
      <c r="H477" s="60"/>
    </row>
    <row r="478" spans="2:8" ht="13.5">
      <c r="B478" s="29" t="s">
        <v>4531</v>
      </c>
      <c r="C478" s="73"/>
      <c r="D478" s="76"/>
      <c r="E478" s="60"/>
      <c r="F478" s="89"/>
      <c r="G478" s="52"/>
      <c r="H478" s="60"/>
    </row>
    <row r="479" spans="2:8" ht="13.5">
      <c r="B479" s="47" t="s">
        <v>4532</v>
      </c>
      <c r="C479" s="73"/>
      <c r="D479" s="76"/>
      <c r="E479" s="60"/>
      <c r="F479" s="89"/>
      <c r="G479" s="52"/>
      <c r="H479" s="60"/>
    </row>
    <row r="480" spans="2:8" ht="13.5">
      <c r="B480" s="29" t="s">
        <v>4533</v>
      </c>
      <c r="C480" s="73"/>
      <c r="D480" s="76"/>
      <c r="E480" s="60"/>
      <c r="F480" s="89"/>
      <c r="G480" s="52"/>
      <c r="H480" s="60"/>
    </row>
    <row r="481" spans="2:8" ht="13.5">
      <c r="B481" s="47" t="s">
        <v>4534</v>
      </c>
      <c r="C481" s="73"/>
      <c r="D481" s="76"/>
      <c r="E481" s="60"/>
      <c r="F481" s="89"/>
      <c r="G481" s="52"/>
      <c r="H481" s="60"/>
    </row>
    <row r="482" spans="2:8" ht="13.5">
      <c r="B482" s="29" t="s">
        <v>4535</v>
      </c>
      <c r="C482" s="73"/>
      <c r="D482" s="76"/>
      <c r="E482" s="60"/>
      <c r="F482" s="89"/>
      <c r="G482" s="52"/>
      <c r="H482" s="60"/>
    </row>
    <row r="483" spans="2:8" ht="13.5">
      <c r="B483" s="47" t="s">
        <v>4536</v>
      </c>
      <c r="C483" s="73"/>
      <c r="D483" s="76"/>
      <c r="E483" s="60"/>
      <c r="F483" s="89"/>
      <c r="G483" s="52"/>
      <c r="H483" s="60"/>
    </row>
    <row r="484" spans="2:8" ht="13.5">
      <c r="B484" s="29" t="s">
        <v>4537</v>
      </c>
      <c r="C484" s="73"/>
      <c r="D484" s="76"/>
      <c r="E484" s="60"/>
      <c r="F484" s="89"/>
      <c r="G484" s="52"/>
      <c r="H484" s="60"/>
    </row>
    <row r="485" spans="2:8" ht="13.5">
      <c r="B485" s="47" t="s">
        <v>4538</v>
      </c>
      <c r="C485" s="73"/>
      <c r="D485" s="76"/>
      <c r="E485" s="60"/>
      <c r="F485" s="89"/>
      <c r="G485" s="52"/>
      <c r="H485" s="60"/>
    </row>
    <row r="486" spans="2:8" ht="13.5">
      <c r="B486" s="29" t="s">
        <v>4539</v>
      </c>
      <c r="C486" s="73"/>
      <c r="D486" s="76"/>
      <c r="E486" s="60"/>
      <c r="F486" s="89"/>
      <c r="G486" s="52"/>
      <c r="H486" s="60"/>
    </row>
    <row r="487" spans="2:8" ht="13.5">
      <c r="B487" s="47" t="s">
        <v>4540</v>
      </c>
      <c r="C487" s="73"/>
      <c r="D487" s="76"/>
      <c r="E487" s="60"/>
      <c r="F487" s="89"/>
      <c r="G487" s="52"/>
      <c r="H487" s="60"/>
    </row>
    <row r="488" spans="2:8" ht="13.5">
      <c r="B488" s="29" t="s">
        <v>4541</v>
      </c>
      <c r="C488" s="73"/>
      <c r="D488" s="76"/>
      <c r="E488" s="60"/>
      <c r="F488" s="89"/>
      <c r="G488" s="52"/>
      <c r="H488" s="60"/>
    </row>
    <row r="489" spans="2:8" ht="13.5">
      <c r="B489" s="47" t="s">
        <v>4542</v>
      </c>
      <c r="C489" s="73"/>
      <c r="D489" s="76"/>
      <c r="E489" s="60"/>
      <c r="F489" s="89"/>
      <c r="G489" s="52"/>
      <c r="H489" s="60"/>
    </row>
    <row r="490" spans="2:8" ht="13.5">
      <c r="B490" s="29" t="s">
        <v>4543</v>
      </c>
      <c r="C490" s="73"/>
      <c r="D490" s="76"/>
      <c r="E490" s="60"/>
      <c r="F490" s="89"/>
      <c r="G490" s="52"/>
      <c r="H490" s="60"/>
    </row>
    <row r="491" spans="2:8" ht="13.5">
      <c r="B491" s="47" t="s">
        <v>4544</v>
      </c>
      <c r="C491" s="73"/>
      <c r="D491" s="76"/>
      <c r="E491" s="60"/>
      <c r="F491" s="89"/>
      <c r="G491" s="52"/>
      <c r="H491" s="60"/>
    </row>
    <row r="492" spans="2:8" ht="13.5">
      <c r="B492" s="29" t="s">
        <v>4545</v>
      </c>
      <c r="C492" s="73"/>
      <c r="D492" s="76"/>
      <c r="E492" s="60"/>
      <c r="F492" s="89"/>
      <c r="G492" s="52"/>
      <c r="H492" s="60"/>
    </row>
    <row r="493" spans="2:8" ht="13.5">
      <c r="B493" s="47" t="s">
        <v>4546</v>
      </c>
      <c r="C493" s="73"/>
      <c r="D493" s="76"/>
      <c r="E493" s="60"/>
      <c r="F493" s="89"/>
      <c r="G493" s="52"/>
      <c r="H493" s="60"/>
    </row>
    <row r="494" spans="2:8" ht="13.5">
      <c r="B494" s="29" t="s">
        <v>4547</v>
      </c>
      <c r="C494" s="73"/>
      <c r="D494" s="76"/>
      <c r="E494" s="60"/>
      <c r="F494" s="89"/>
      <c r="G494" s="52"/>
      <c r="H494" s="60"/>
    </row>
    <row r="495" spans="2:8" ht="13.5">
      <c r="B495" s="47" t="s">
        <v>4548</v>
      </c>
      <c r="C495" s="73"/>
      <c r="D495" s="76"/>
      <c r="E495" s="60"/>
      <c r="F495" s="89"/>
      <c r="G495" s="52"/>
      <c r="H495" s="60"/>
    </row>
    <row r="496" spans="2:8" ht="13.5">
      <c r="B496" s="29" t="s">
        <v>4549</v>
      </c>
      <c r="C496" s="73"/>
      <c r="D496" s="76"/>
      <c r="E496" s="60"/>
      <c r="F496" s="89"/>
      <c r="G496" s="52"/>
      <c r="H496" s="60"/>
    </row>
    <row r="497" spans="2:8" ht="13.5">
      <c r="B497" s="47" t="s">
        <v>4550</v>
      </c>
      <c r="C497" s="73"/>
      <c r="D497" s="76"/>
      <c r="E497" s="60"/>
      <c r="F497" s="89"/>
      <c r="G497" s="52"/>
      <c r="H497" s="60"/>
    </row>
    <row r="498" spans="2:8" ht="13.5">
      <c r="B498" s="29" t="s">
        <v>4551</v>
      </c>
      <c r="C498" s="73"/>
      <c r="D498" s="76"/>
      <c r="E498" s="60"/>
      <c r="F498" s="89"/>
      <c r="G498" s="52"/>
      <c r="H498" s="60"/>
    </row>
    <row r="499" spans="2:8" ht="13.5">
      <c r="B499" s="47" t="s">
        <v>4552</v>
      </c>
      <c r="C499" s="73"/>
      <c r="D499" s="76"/>
      <c r="E499" s="60"/>
      <c r="F499" s="89"/>
      <c r="G499" s="52"/>
      <c r="H499" s="60"/>
    </row>
    <row r="500" spans="2:8" ht="13.5">
      <c r="B500" s="29" t="s">
        <v>4553</v>
      </c>
      <c r="C500" s="73"/>
      <c r="D500" s="76"/>
      <c r="E500" s="60"/>
      <c r="F500" s="89"/>
      <c r="G500" s="52"/>
      <c r="H500" s="60"/>
    </row>
    <row r="501" spans="2:8" ht="13.5">
      <c r="B501" s="47" t="s">
        <v>4554</v>
      </c>
      <c r="C501" s="73"/>
      <c r="D501" s="76"/>
      <c r="E501" s="60"/>
      <c r="F501" s="89"/>
      <c r="G501" s="52"/>
      <c r="H501" s="60"/>
    </row>
    <row r="502" spans="2:8" ht="13.5">
      <c r="B502" s="29" t="s">
        <v>4555</v>
      </c>
      <c r="C502" s="73"/>
      <c r="D502" s="76"/>
      <c r="E502" s="60"/>
      <c r="F502" s="89"/>
      <c r="G502" s="52"/>
      <c r="H502" s="60"/>
    </row>
    <row r="503" spans="2:8" ht="13.5">
      <c r="B503" s="47" t="s">
        <v>4556</v>
      </c>
      <c r="C503" s="73"/>
      <c r="D503" s="76"/>
      <c r="E503" s="60"/>
      <c r="F503" s="89"/>
      <c r="G503" s="52"/>
      <c r="H503" s="60"/>
    </row>
    <row r="504" spans="2:8" ht="13.5">
      <c r="B504" s="29" t="s">
        <v>4557</v>
      </c>
      <c r="C504" s="73"/>
      <c r="D504" s="76"/>
      <c r="E504" s="60"/>
      <c r="F504" s="89"/>
      <c r="G504" s="52"/>
      <c r="H504" s="60"/>
    </row>
    <row r="505" spans="2:8" ht="13.5">
      <c r="B505" s="47" t="s">
        <v>4558</v>
      </c>
      <c r="C505" s="73"/>
      <c r="D505" s="76"/>
      <c r="E505" s="60"/>
      <c r="F505" s="89"/>
      <c r="G505" s="52"/>
      <c r="H505" s="60"/>
    </row>
    <row r="506" spans="2:8" ht="13.5">
      <c r="B506" s="29" t="s">
        <v>4559</v>
      </c>
      <c r="C506" s="73"/>
      <c r="D506" s="76"/>
      <c r="E506" s="60"/>
      <c r="F506" s="89"/>
      <c r="G506" s="52"/>
      <c r="H506" s="60"/>
    </row>
    <row r="507" spans="2:8" ht="13.5">
      <c r="B507" s="47" t="s">
        <v>4560</v>
      </c>
      <c r="C507" s="73"/>
      <c r="D507" s="76"/>
      <c r="E507" s="60"/>
      <c r="F507" s="89"/>
      <c r="G507" s="52"/>
      <c r="H507" s="60"/>
    </row>
    <row r="508" spans="2:8" ht="13.5">
      <c r="B508" s="29" t="s">
        <v>4561</v>
      </c>
      <c r="C508" s="73"/>
      <c r="D508" s="76"/>
      <c r="E508" s="60"/>
      <c r="F508" s="89"/>
      <c r="G508" s="52"/>
      <c r="H508" s="60"/>
    </row>
    <row r="509" spans="2:8" ht="13.5">
      <c r="B509" s="47" t="s">
        <v>4562</v>
      </c>
      <c r="C509" s="73"/>
      <c r="D509" s="76"/>
      <c r="E509" s="60"/>
      <c r="F509" s="89"/>
      <c r="G509" s="52"/>
      <c r="H509" s="60"/>
    </row>
    <row r="510" spans="2:8" ht="13.5">
      <c r="B510" s="29" t="s">
        <v>4563</v>
      </c>
      <c r="C510" s="73"/>
      <c r="D510" s="76"/>
      <c r="E510" s="60"/>
      <c r="F510" s="89"/>
      <c r="G510" s="52"/>
      <c r="H510" s="60"/>
    </row>
    <row r="511" spans="2:8" ht="13.5">
      <c r="B511" s="47" t="s">
        <v>4564</v>
      </c>
      <c r="C511" s="73"/>
      <c r="D511" s="76"/>
      <c r="E511" s="60"/>
      <c r="F511" s="89"/>
      <c r="G511" s="52"/>
      <c r="H511" s="60"/>
    </row>
    <row r="512" spans="2:8" ht="13.5">
      <c r="B512" s="29" t="s">
        <v>4565</v>
      </c>
      <c r="C512" s="73"/>
      <c r="D512" s="76"/>
      <c r="E512" s="60"/>
      <c r="F512" s="89"/>
      <c r="G512" s="52"/>
      <c r="H512" s="60"/>
    </row>
    <row r="513" spans="2:8" ht="13.5">
      <c r="B513" s="47" t="s">
        <v>4566</v>
      </c>
      <c r="C513" s="73"/>
      <c r="D513" s="76"/>
      <c r="E513" s="60"/>
      <c r="F513" s="89"/>
      <c r="G513" s="52"/>
      <c r="H513" s="60"/>
    </row>
    <row r="514" spans="2:8" ht="13.5">
      <c r="B514" s="29" t="s">
        <v>4567</v>
      </c>
      <c r="C514" s="73"/>
      <c r="D514" s="76"/>
      <c r="E514" s="60"/>
      <c r="F514" s="89"/>
      <c r="G514" s="52"/>
      <c r="H514" s="60"/>
    </row>
    <row r="515" spans="2:8" ht="13.5">
      <c r="B515" s="47" t="s">
        <v>4568</v>
      </c>
      <c r="C515" s="73"/>
      <c r="D515" s="76"/>
      <c r="E515" s="60"/>
      <c r="F515" s="89"/>
      <c r="G515" s="52"/>
      <c r="H515" s="60"/>
    </row>
    <row r="516" spans="2:8" ht="14.25" thickBot="1">
      <c r="B516" s="85" t="s">
        <v>4569</v>
      </c>
      <c r="C516" s="75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2:C12"/>
    <mergeCell ref="B11:C11"/>
    <mergeCell ref="B10:C10"/>
    <mergeCell ref="B9:C9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482">
      <selection activeCell="C504" sqref="C504"/>
    </sheetView>
  </sheetViews>
  <sheetFormatPr defaultColWidth="8.8515625" defaultRowHeight="15"/>
  <cols>
    <col min="1" max="1" width="5.57421875" style="0" customWidth="1"/>
    <col min="2" max="2" width="10.140625" style="12" customWidth="1"/>
    <col min="3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32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47" t="s">
        <v>7577</v>
      </c>
      <c r="C10" s="148"/>
      <c r="D10" s="17">
        <v>100</v>
      </c>
      <c r="E10" s="20">
        <v>77726</v>
      </c>
      <c r="F10" s="15"/>
      <c r="G10" s="15"/>
      <c r="H10" s="15"/>
    </row>
    <row r="11" spans="2:8" ht="13.5">
      <c r="B11" s="149" t="s">
        <v>7577</v>
      </c>
      <c r="C11" s="150"/>
      <c r="D11" s="16">
        <v>400</v>
      </c>
      <c r="E11" s="22">
        <v>295995</v>
      </c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36</v>
      </c>
      <c r="G15" s="79" t="s">
        <v>46</v>
      </c>
      <c r="H15" s="81"/>
    </row>
    <row r="16" spans="1:8" ht="14.25" thickTop="1">
      <c r="A16" s="34" t="s">
        <v>34</v>
      </c>
      <c r="B16" s="49" t="s">
        <v>3571</v>
      </c>
      <c r="C16" s="68" t="s">
        <v>7597</v>
      </c>
      <c r="D16" s="48">
        <v>41640</v>
      </c>
      <c r="E16" s="63">
        <v>123</v>
      </c>
      <c r="F16" s="58">
        <v>2</v>
      </c>
      <c r="G16" s="18">
        <v>0</v>
      </c>
      <c r="H16" s="63"/>
    </row>
    <row r="17" spans="2:8" ht="13.5">
      <c r="B17" s="47" t="s">
        <v>569</v>
      </c>
      <c r="C17" s="152"/>
      <c r="D17" s="53"/>
      <c r="E17" s="60"/>
      <c r="F17" s="89"/>
      <c r="G17" s="52"/>
      <c r="H17" s="60"/>
    </row>
    <row r="18" spans="2:8" ht="13.5">
      <c r="B18" s="47" t="s">
        <v>3572</v>
      </c>
      <c r="C18" s="73"/>
      <c r="D18" s="53"/>
      <c r="E18" s="60"/>
      <c r="F18" s="89"/>
      <c r="G18" s="52"/>
      <c r="H18" s="60"/>
    </row>
    <row r="19" spans="2:8" ht="13.5">
      <c r="B19" s="47" t="s">
        <v>3573</v>
      </c>
      <c r="C19" s="73"/>
      <c r="D19" s="53"/>
      <c r="E19" s="60"/>
      <c r="F19" s="89"/>
      <c r="G19" s="52"/>
      <c r="H19" s="60"/>
    </row>
    <row r="20" spans="2:8" ht="13.5">
      <c r="B20" s="47" t="s">
        <v>3574</v>
      </c>
      <c r="C20" s="73"/>
      <c r="D20" s="53"/>
      <c r="E20" s="60"/>
      <c r="F20" s="89"/>
      <c r="G20" s="52"/>
      <c r="H20" s="60"/>
    </row>
    <row r="21" spans="2:8" ht="13.5">
      <c r="B21" s="47" t="s">
        <v>3575</v>
      </c>
      <c r="C21" s="73"/>
      <c r="D21" s="53"/>
      <c r="E21" s="60"/>
      <c r="F21" s="89"/>
      <c r="G21" s="52"/>
      <c r="H21" s="60"/>
    </row>
    <row r="22" spans="2:8" ht="13.5">
      <c r="B22" s="47" t="s">
        <v>3576</v>
      </c>
      <c r="C22" s="73"/>
      <c r="D22" s="53"/>
      <c r="E22" s="60"/>
      <c r="F22" s="89"/>
      <c r="G22" s="52"/>
      <c r="H22" s="60"/>
    </row>
    <row r="23" spans="2:8" ht="13.5">
      <c r="B23" s="47" t="s">
        <v>3577</v>
      </c>
      <c r="C23" s="73"/>
      <c r="D23" s="53"/>
      <c r="E23" s="60"/>
      <c r="F23" s="89"/>
      <c r="G23" s="52"/>
      <c r="H23" s="60"/>
    </row>
    <row r="24" spans="2:8" ht="13.5">
      <c r="B24" s="47" t="s">
        <v>3578</v>
      </c>
      <c r="C24" s="73"/>
      <c r="D24" s="53"/>
      <c r="E24" s="60"/>
      <c r="F24" s="89"/>
      <c r="G24" s="52"/>
      <c r="H24" s="60"/>
    </row>
    <row r="25" spans="2:8" ht="13.5">
      <c r="B25" s="47" t="s">
        <v>3579</v>
      </c>
      <c r="C25" s="73"/>
      <c r="D25" s="53"/>
      <c r="E25" s="60"/>
      <c r="F25" s="89"/>
      <c r="G25" s="52"/>
      <c r="H25" s="60"/>
    </row>
    <row r="26" spans="2:8" ht="13.5">
      <c r="B26" s="47" t="s">
        <v>3580</v>
      </c>
      <c r="C26" s="73"/>
      <c r="D26" s="53"/>
      <c r="E26" s="60"/>
      <c r="F26" s="89"/>
      <c r="G26" s="52"/>
      <c r="H26" s="60"/>
    </row>
    <row r="27" spans="2:8" ht="13.5">
      <c r="B27" s="47" t="s">
        <v>3581</v>
      </c>
      <c r="C27" s="73"/>
      <c r="D27" s="53"/>
      <c r="E27" s="60"/>
      <c r="F27" s="89"/>
      <c r="G27" s="52"/>
      <c r="H27" s="60"/>
    </row>
    <row r="28" spans="2:8" ht="13.5">
      <c r="B28" s="47" t="s">
        <v>3582</v>
      </c>
      <c r="C28" s="73"/>
      <c r="D28" s="53"/>
      <c r="E28" s="60"/>
      <c r="F28" s="89"/>
      <c r="G28" s="52"/>
      <c r="H28" s="60"/>
    </row>
    <row r="29" spans="2:8" ht="13.5">
      <c r="B29" s="47" t="s">
        <v>3583</v>
      </c>
      <c r="C29" s="73"/>
      <c r="D29" s="53"/>
      <c r="E29" s="60"/>
      <c r="F29" s="89"/>
      <c r="G29" s="52"/>
      <c r="H29" s="60"/>
    </row>
    <row r="30" spans="2:8" ht="13.5">
      <c r="B30" s="47" t="s">
        <v>3584</v>
      </c>
      <c r="C30" s="73"/>
      <c r="D30" s="53"/>
      <c r="E30" s="60"/>
      <c r="F30" s="89"/>
      <c r="G30" s="52"/>
      <c r="H30" s="60"/>
    </row>
    <row r="31" spans="2:8" ht="13.5">
      <c r="B31" s="47" t="s">
        <v>3585</v>
      </c>
      <c r="C31" s="73"/>
      <c r="D31" s="53"/>
      <c r="E31" s="60"/>
      <c r="F31" s="89"/>
      <c r="G31" s="52"/>
      <c r="H31" s="60"/>
    </row>
    <row r="32" spans="2:8" ht="13.5">
      <c r="B32" s="47" t="s">
        <v>3586</v>
      </c>
      <c r="C32" s="73"/>
      <c r="D32" s="53"/>
      <c r="E32" s="60"/>
      <c r="F32" s="89"/>
      <c r="G32" s="52"/>
      <c r="H32" s="60"/>
    </row>
    <row r="33" spans="2:8" ht="13.5">
      <c r="B33" s="47" t="s">
        <v>3587</v>
      </c>
      <c r="C33" s="73"/>
      <c r="D33" s="53"/>
      <c r="E33" s="60"/>
      <c r="F33" s="89"/>
      <c r="G33" s="52"/>
      <c r="H33" s="60"/>
    </row>
    <row r="34" spans="2:8" ht="13.5">
      <c r="B34" s="47" t="s">
        <v>3588</v>
      </c>
      <c r="C34" s="73"/>
      <c r="D34" s="53"/>
      <c r="E34" s="60"/>
      <c r="F34" s="89"/>
      <c r="G34" s="52"/>
      <c r="H34" s="60"/>
    </row>
    <row r="35" spans="2:8" ht="13.5">
      <c r="B35" s="47" t="s">
        <v>3589</v>
      </c>
      <c r="C35" s="73"/>
      <c r="D35" s="53"/>
      <c r="E35" s="60"/>
      <c r="F35" s="89"/>
      <c r="G35" s="52"/>
      <c r="H35" s="60"/>
    </row>
    <row r="36" spans="2:8" ht="13.5">
      <c r="B36" s="47" t="s">
        <v>3590</v>
      </c>
      <c r="C36" s="73"/>
      <c r="D36" s="53"/>
      <c r="E36" s="60"/>
      <c r="F36" s="89"/>
      <c r="G36" s="52"/>
      <c r="H36" s="60"/>
    </row>
    <row r="37" spans="2:8" ht="13.5">
      <c r="B37" s="47" t="s">
        <v>3591</v>
      </c>
      <c r="C37" s="73"/>
      <c r="D37" s="53"/>
      <c r="E37" s="60"/>
      <c r="F37" s="89"/>
      <c r="G37" s="52"/>
      <c r="H37" s="60"/>
    </row>
    <row r="38" spans="2:8" ht="13.5">
      <c r="B38" s="47" t="s">
        <v>3592</v>
      </c>
      <c r="C38" s="73"/>
      <c r="D38" s="53"/>
      <c r="E38" s="60"/>
      <c r="F38" s="89"/>
      <c r="G38" s="52"/>
      <c r="H38" s="60"/>
    </row>
    <row r="39" spans="2:8" ht="13.5">
      <c r="B39" s="47" t="s">
        <v>3593</v>
      </c>
      <c r="C39" s="73"/>
      <c r="D39" s="53"/>
      <c r="E39" s="60"/>
      <c r="F39" s="89"/>
      <c r="G39" s="52"/>
      <c r="H39" s="60"/>
    </row>
    <row r="40" spans="2:8" ht="13.5">
      <c r="B40" s="47" t="s">
        <v>3594</v>
      </c>
      <c r="C40" s="73"/>
      <c r="D40" s="53"/>
      <c r="E40" s="60"/>
      <c r="F40" s="89"/>
      <c r="G40" s="52"/>
      <c r="H40" s="60"/>
    </row>
    <row r="41" spans="2:8" ht="13.5">
      <c r="B41" s="47" t="s">
        <v>3595</v>
      </c>
      <c r="C41" s="73"/>
      <c r="D41" s="53"/>
      <c r="E41" s="60"/>
      <c r="F41" s="89"/>
      <c r="G41" s="52"/>
      <c r="H41" s="60"/>
    </row>
    <row r="42" spans="2:8" ht="13.5">
      <c r="B42" s="47" t="s">
        <v>3596</v>
      </c>
      <c r="C42" s="73"/>
      <c r="D42" s="53"/>
      <c r="E42" s="60"/>
      <c r="F42" s="89"/>
      <c r="G42" s="52"/>
      <c r="H42" s="60"/>
    </row>
    <row r="43" spans="2:8" ht="13.5">
      <c r="B43" s="47" t="s">
        <v>3597</v>
      </c>
      <c r="C43" s="73"/>
      <c r="D43" s="53"/>
      <c r="E43" s="60"/>
      <c r="F43" s="89"/>
      <c r="G43" s="52"/>
      <c r="H43" s="60"/>
    </row>
    <row r="44" spans="2:8" ht="13.5">
      <c r="B44" s="47" t="s">
        <v>3598</v>
      </c>
      <c r="C44" s="73"/>
      <c r="D44" s="53"/>
      <c r="E44" s="60"/>
      <c r="F44" s="89"/>
      <c r="G44" s="52"/>
      <c r="H44" s="60"/>
    </row>
    <row r="45" spans="2:8" ht="13.5">
      <c r="B45" s="47" t="s">
        <v>3599</v>
      </c>
      <c r="C45" s="73"/>
      <c r="D45" s="53"/>
      <c r="E45" s="60"/>
      <c r="F45" s="89"/>
      <c r="G45" s="52"/>
      <c r="H45" s="60"/>
    </row>
    <row r="46" spans="2:8" ht="13.5">
      <c r="B46" s="47" t="s">
        <v>3600</v>
      </c>
      <c r="C46" s="73"/>
      <c r="D46" s="53"/>
      <c r="E46" s="60"/>
      <c r="F46" s="89"/>
      <c r="G46" s="52"/>
      <c r="H46" s="60"/>
    </row>
    <row r="47" spans="2:8" ht="13.5">
      <c r="B47" s="47" t="s">
        <v>3601</v>
      </c>
      <c r="C47" s="73"/>
      <c r="D47" s="53"/>
      <c r="E47" s="60"/>
      <c r="F47" s="89"/>
      <c r="G47" s="52"/>
      <c r="H47" s="60"/>
    </row>
    <row r="48" spans="2:8" ht="13.5">
      <c r="B48" s="47" t="s">
        <v>3602</v>
      </c>
      <c r="C48" s="73"/>
      <c r="D48" s="53"/>
      <c r="E48" s="60"/>
      <c r="F48" s="89"/>
      <c r="G48" s="52"/>
      <c r="H48" s="60"/>
    </row>
    <row r="49" spans="2:8" ht="13.5">
      <c r="B49" s="47" t="s">
        <v>3603</v>
      </c>
      <c r="C49" s="73"/>
      <c r="D49" s="53"/>
      <c r="E49" s="60"/>
      <c r="F49" s="89"/>
      <c r="G49" s="52"/>
      <c r="H49" s="60"/>
    </row>
    <row r="50" spans="2:8" ht="13.5">
      <c r="B50" s="47" t="s">
        <v>3604</v>
      </c>
      <c r="C50" s="73"/>
      <c r="D50" s="53"/>
      <c r="E50" s="60"/>
      <c r="F50" s="89"/>
      <c r="G50" s="52"/>
      <c r="H50" s="60"/>
    </row>
    <row r="51" spans="2:8" ht="13.5">
      <c r="B51" s="47" t="s">
        <v>3605</v>
      </c>
      <c r="C51" s="73"/>
      <c r="D51" s="53"/>
      <c r="E51" s="60"/>
      <c r="F51" s="89"/>
      <c r="G51" s="52"/>
      <c r="H51" s="60"/>
    </row>
    <row r="52" spans="2:8" ht="13.5">
      <c r="B52" s="47" t="s">
        <v>3606</v>
      </c>
      <c r="C52" s="73"/>
      <c r="D52" s="53"/>
      <c r="E52" s="60"/>
      <c r="F52" s="89"/>
      <c r="G52" s="52"/>
      <c r="H52" s="60"/>
    </row>
    <row r="53" spans="2:8" ht="13.5">
      <c r="B53" s="47" t="s">
        <v>3607</v>
      </c>
      <c r="C53" s="73"/>
      <c r="D53" s="53"/>
      <c r="E53" s="60"/>
      <c r="F53" s="89"/>
      <c r="G53" s="52"/>
      <c r="H53" s="60"/>
    </row>
    <row r="54" spans="2:8" ht="13.5">
      <c r="B54" s="47" t="s">
        <v>3608</v>
      </c>
      <c r="C54" s="73"/>
      <c r="D54" s="53"/>
      <c r="E54" s="60"/>
      <c r="F54" s="89"/>
      <c r="G54" s="52"/>
      <c r="H54" s="60"/>
    </row>
    <row r="55" spans="2:8" ht="13.5">
      <c r="B55" s="47" t="s">
        <v>3609</v>
      </c>
      <c r="C55" s="73"/>
      <c r="D55" s="53"/>
      <c r="E55" s="60"/>
      <c r="F55" s="89"/>
      <c r="G55" s="52"/>
      <c r="H55" s="60"/>
    </row>
    <row r="56" spans="2:8" ht="13.5">
      <c r="B56" s="47" t="s">
        <v>3610</v>
      </c>
      <c r="C56" s="73"/>
      <c r="D56" s="53"/>
      <c r="E56" s="60"/>
      <c r="F56" s="89"/>
      <c r="G56" s="52"/>
      <c r="H56" s="60"/>
    </row>
    <row r="57" spans="2:8" ht="13.5">
      <c r="B57" s="47" t="s">
        <v>3611</v>
      </c>
      <c r="C57" s="73"/>
      <c r="D57" s="53"/>
      <c r="E57" s="60"/>
      <c r="F57" s="89"/>
      <c r="G57" s="52"/>
      <c r="H57" s="60"/>
    </row>
    <row r="58" spans="2:8" ht="13.5">
      <c r="B58" s="47" t="s">
        <v>3612</v>
      </c>
      <c r="C58" s="73"/>
      <c r="D58" s="53"/>
      <c r="E58" s="60"/>
      <c r="F58" s="89"/>
      <c r="G58" s="52"/>
      <c r="H58" s="60"/>
    </row>
    <row r="59" spans="2:8" ht="13.5">
      <c r="B59" s="47" t="s">
        <v>3613</v>
      </c>
      <c r="C59" s="73"/>
      <c r="D59" s="53"/>
      <c r="E59" s="60"/>
      <c r="F59" s="89"/>
      <c r="G59" s="52"/>
      <c r="H59" s="60"/>
    </row>
    <row r="60" spans="2:8" ht="13.5">
      <c r="B60" s="47" t="s">
        <v>3614</v>
      </c>
      <c r="C60" s="73"/>
      <c r="D60" s="53"/>
      <c r="E60" s="60"/>
      <c r="F60" s="89"/>
      <c r="G60" s="52"/>
      <c r="H60" s="60"/>
    </row>
    <row r="61" spans="2:8" ht="13.5">
      <c r="B61" s="47" t="s">
        <v>3615</v>
      </c>
      <c r="C61" s="73"/>
      <c r="D61" s="53"/>
      <c r="E61" s="60"/>
      <c r="F61" s="89"/>
      <c r="G61" s="52"/>
      <c r="H61" s="60"/>
    </row>
    <row r="62" spans="2:8" ht="13.5">
      <c r="B62" s="47" t="s">
        <v>3616</v>
      </c>
      <c r="C62" s="73"/>
      <c r="D62" s="53"/>
      <c r="E62" s="60"/>
      <c r="F62" s="89"/>
      <c r="G62" s="52"/>
      <c r="H62" s="60"/>
    </row>
    <row r="63" spans="2:8" ht="13.5">
      <c r="B63" s="47" t="s">
        <v>3617</v>
      </c>
      <c r="C63" s="73"/>
      <c r="D63" s="53"/>
      <c r="E63" s="60"/>
      <c r="F63" s="89"/>
      <c r="G63" s="52"/>
      <c r="H63" s="60"/>
    </row>
    <row r="64" spans="2:8" ht="13.5">
      <c r="B64" s="47" t="s">
        <v>3618</v>
      </c>
      <c r="C64" s="73"/>
      <c r="D64" s="53"/>
      <c r="E64" s="60"/>
      <c r="F64" s="89"/>
      <c r="G64" s="52"/>
      <c r="H64" s="60"/>
    </row>
    <row r="65" spans="2:8" ht="13.5">
      <c r="B65" s="47" t="s">
        <v>3619</v>
      </c>
      <c r="C65" s="73"/>
      <c r="D65" s="53"/>
      <c r="E65" s="60"/>
      <c r="F65" s="89"/>
      <c r="G65" s="52"/>
      <c r="H65" s="60"/>
    </row>
    <row r="66" spans="2:8" ht="13.5">
      <c r="B66" s="47" t="s">
        <v>3620</v>
      </c>
      <c r="C66" s="73"/>
      <c r="D66" s="53"/>
      <c r="E66" s="60"/>
      <c r="F66" s="89"/>
      <c r="G66" s="52"/>
      <c r="H66" s="60"/>
    </row>
    <row r="67" spans="2:8" ht="13.5">
      <c r="B67" s="47" t="s">
        <v>3621</v>
      </c>
      <c r="C67" s="73"/>
      <c r="D67" s="53"/>
      <c r="E67" s="60"/>
      <c r="F67" s="89"/>
      <c r="G67" s="52"/>
      <c r="H67" s="60"/>
    </row>
    <row r="68" spans="2:8" ht="13.5">
      <c r="B68" s="47" t="s">
        <v>3622</v>
      </c>
      <c r="C68" s="73"/>
      <c r="D68" s="53"/>
      <c r="E68" s="60"/>
      <c r="F68" s="89"/>
      <c r="G68" s="52"/>
      <c r="H68" s="60"/>
    </row>
    <row r="69" spans="2:8" ht="13.5">
      <c r="B69" s="47" t="s">
        <v>3623</v>
      </c>
      <c r="C69" s="73"/>
      <c r="D69" s="53"/>
      <c r="E69" s="60"/>
      <c r="F69" s="89"/>
      <c r="G69" s="52"/>
      <c r="H69" s="60"/>
    </row>
    <row r="70" spans="2:8" ht="13.5">
      <c r="B70" s="47" t="s">
        <v>3624</v>
      </c>
      <c r="C70" s="73"/>
      <c r="D70" s="53"/>
      <c r="E70" s="60"/>
      <c r="F70" s="89"/>
      <c r="G70" s="52"/>
      <c r="H70" s="60"/>
    </row>
    <row r="71" spans="2:8" ht="13.5">
      <c r="B71" s="47" t="s">
        <v>3625</v>
      </c>
      <c r="C71" s="73"/>
      <c r="D71" s="53"/>
      <c r="E71" s="60"/>
      <c r="F71" s="89"/>
      <c r="G71" s="52"/>
      <c r="H71" s="60"/>
    </row>
    <row r="72" spans="2:8" ht="13.5">
      <c r="B72" s="47" t="s">
        <v>3626</v>
      </c>
      <c r="C72" s="73"/>
      <c r="D72" s="53"/>
      <c r="E72" s="60"/>
      <c r="F72" s="89"/>
      <c r="G72" s="52"/>
      <c r="H72" s="60"/>
    </row>
    <row r="73" spans="2:8" ht="13.5">
      <c r="B73" s="47" t="s">
        <v>3627</v>
      </c>
      <c r="C73" s="73"/>
      <c r="D73" s="53"/>
      <c r="E73" s="60"/>
      <c r="F73" s="89"/>
      <c r="G73" s="52"/>
      <c r="H73" s="60"/>
    </row>
    <row r="74" spans="2:8" ht="13.5">
      <c r="B74" s="47" t="s">
        <v>3628</v>
      </c>
      <c r="C74" s="73"/>
      <c r="D74" s="53"/>
      <c r="E74" s="60"/>
      <c r="F74" s="89"/>
      <c r="G74" s="52"/>
      <c r="H74" s="60"/>
    </row>
    <row r="75" spans="2:8" ht="13.5">
      <c r="B75" s="47" t="s">
        <v>3629</v>
      </c>
      <c r="C75" s="73"/>
      <c r="D75" s="53"/>
      <c r="E75" s="60"/>
      <c r="F75" s="89"/>
      <c r="G75" s="52"/>
      <c r="H75" s="60"/>
    </row>
    <row r="76" spans="2:8" ht="13.5">
      <c r="B76" s="47" t="s">
        <v>3630</v>
      </c>
      <c r="C76" s="73"/>
      <c r="D76" s="53"/>
      <c r="E76" s="60"/>
      <c r="F76" s="89"/>
      <c r="G76" s="52"/>
      <c r="H76" s="60"/>
    </row>
    <row r="77" spans="2:8" ht="13.5">
      <c r="B77" s="47" t="s">
        <v>3631</v>
      </c>
      <c r="C77" s="73"/>
      <c r="D77" s="53"/>
      <c r="E77" s="60"/>
      <c r="F77" s="89"/>
      <c r="G77" s="52"/>
      <c r="H77" s="60"/>
    </row>
    <row r="78" spans="2:8" ht="13.5">
      <c r="B78" s="47" t="s">
        <v>3632</v>
      </c>
      <c r="C78" s="73"/>
      <c r="D78" s="53"/>
      <c r="E78" s="60"/>
      <c r="F78" s="89"/>
      <c r="G78" s="52"/>
      <c r="H78" s="60"/>
    </row>
    <row r="79" spans="2:8" ht="13.5">
      <c r="B79" s="47" t="s">
        <v>3633</v>
      </c>
      <c r="C79" s="73"/>
      <c r="D79" s="53"/>
      <c r="E79" s="60"/>
      <c r="F79" s="89"/>
      <c r="G79" s="52"/>
      <c r="H79" s="60"/>
    </row>
    <row r="80" spans="2:8" ht="13.5">
      <c r="B80" s="47" t="s">
        <v>3634</v>
      </c>
      <c r="C80" s="73"/>
      <c r="D80" s="53"/>
      <c r="E80" s="60"/>
      <c r="F80" s="89"/>
      <c r="G80" s="52"/>
      <c r="H80" s="60"/>
    </row>
    <row r="81" spans="2:8" ht="13.5">
      <c r="B81" s="47" t="s">
        <v>3635</v>
      </c>
      <c r="C81" s="73"/>
      <c r="D81" s="53"/>
      <c r="E81" s="60"/>
      <c r="F81" s="89"/>
      <c r="G81" s="52"/>
      <c r="H81" s="60"/>
    </row>
    <row r="82" spans="2:8" ht="13.5">
      <c r="B82" s="47" t="s">
        <v>3636</v>
      </c>
      <c r="C82" s="73"/>
      <c r="D82" s="53"/>
      <c r="E82" s="60"/>
      <c r="F82" s="89"/>
      <c r="G82" s="52"/>
      <c r="H82" s="60"/>
    </row>
    <row r="83" spans="2:8" ht="13.5">
      <c r="B83" s="47" t="s">
        <v>3637</v>
      </c>
      <c r="C83" s="73"/>
      <c r="D83" s="53"/>
      <c r="E83" s="60"/>
      <c r="F83" s="89"/>
      <c r="G83" s="52"/>
      <c r="H83" s="60"/>
    </row>
    <row r="84" spans="2:8" ht="13.5">
      <c r="B84" s="47" t="s">
        <v>3638</v>
      </c>
      <c r="C84" s="73"/>
      <c r="D84" s="53"/>
      <c r="E84" s="60"/>
      <c r="F84" s="89"/>
      <c r="G84" s="52"/>
      <c r="H84" s="60"/>
    </row>
    <row r="85" spans="2:8" ht="13.5">
      <c r="B85" s="47" t="s">
        <v>3639</v>
      </c>
      <c r="C85" s="73"/>
      <c r="D85" s="53"/>
      <c r="E85" s="60"/>
      <c r="F85" s="89"/>
      <c r="G85" s="52"/>
      <c r="H85" s="60"/>
    </row>
    <row r="86" spans="2:8" ht="13.5">
      <c r="B86" s="47" t="s">
        <v>3640</v>
      </c>
      <c r="C86" s="73"/>
      <c r="D86" s="53"/>
      <c r="E86" s="60"/>
      <c r="F86" s="89"/>
      <c r="G86" s="52"/>
      <c r="H86" s="60"/>
    </row>
    <row r="87" spans="2:8" ht="13.5">
      <c r="B87" s="47" t="s">
        <v>3641</v>
      </c>
      <c r="C87" s="73"/>
      <c r="D87" s="53"/>
      <c r="E87" s="60"/>
      <c r="F87" s="89"/>
      <c r="G87" s="52"/>
      <c r="H87" s="60"/>
    </row>
    <row r="88" spans="2:8" ht="13.5">
      <c r="B88" s="47" t="s">
        <v>3642</v>
      </c>
      <c r="C88" s="73"/>
      <c r="D88" s="53"/>
      <c r="E88" s="60"/>
      <c r="F88" s="89"/>
      <c r="G88" s="52"/>
      <c r="H88" s="60"/>
    </row>
    <row r="89" spans="2:8" ht="13.5">
      <c r="B89" s="47" t="s">
        <v>3643</v>
      </c>
      <c r="C89" s="73"/>
      <c r="D89" s="53"/>
      <c r="E89" s="60"/>
      <c r="F89" s="89"/>
      <c r="G89" s="52"/>
      <c r="H89" s="60"/>
    </row>
    <row r="90" spans="2:8" ht="13.5">
      <c r="B90" s="47" t="s">
        <v>3644</v>
      </c>
      <c r="C90" s="73"/>
      <c r="D90" s="53"/>
      <c r="E90" s="60"/>
      <c r="F90" s="89"/>
      <c r="G90" s="52"/>
      <c r="H90" s="60"/>
    </row>
    <row r="91" spans="2:8" ht="13.5">
      <c r="B91" s="47" t="s">
        <v>3645</v>
      </c>
      <c r="C91" s="73"/>
      <c r="D91" s="53"/>
      <c r="E91" s="60"/>
      <c r="F91" s="89"/>
      <c r="G91" s="52"/>
      <c r="H91" s="60"/>
    </row>
    <row r="92" spans="2:8" ht="13.5">
      <c r="B92" s="47" t="s">
        <v>3646</v>
      </c>
      <c r="C92" s="73"/>
      <c r="D92" s="53"/>
      <c r="E92" s="60"/>
      <c r="F92" s="89"/>
      <c r="G92" s="52"/>
      <c r="H92" s="60"/>
    </row>
    <row r="93" spans="2:8" ht="13.5">
      <c r="B93" s="47" t="s">
        <v>3647</v>
      </c>
      <c r="C93" s="73"/>
      <c r="D93" s="53"/>
      <c r="E93" s="60"/>
      <c r="F93" s="89"/>
      <c r="G93" s="52"/>
      <c r="H93" s="60"/>
    </row>
    <row r="94" spans="2:8" ht="13.5">
      <c r="B94" s="47" t="s">
        <v>3648</v>
      </c>
      <c r="C94" s="73"/>
      <c r="D94" s="53"/>
      <c r="E94" s="60"/>
      <c r="F94" s="89"/>
      <c r="G94" s="52"/>
      <c r="H94" s="60"/>
    </row>
    <row r="95" spans="2:8" ht="13.5">
      <c r="B95" s="47" t="s">
        <v>3649</v>
      </c>
      <c r="C95" s="73"/>
      <c r="D95" s="53"/>
      <c r="E95" s="60"/>
      <c r="F95" s="89"/>
      <c r="G95" s="52"/>
      <c r="H95" s="60"/>
    </row>
    <row r="96" spans="2:8" ht="13.5">
      <c r="B96" s="47" t="s">
        <v>3650</v>
      </c>
      <c r="C96" s="73"/>
      <c r="D96" s="53"/>
      <c r="E96" s="60"/>
      <c r="F96" s="89"/>
      <c r="G96" s="52"/>
      <c r="H96" s="60"/>
    </row>
    <row r="97" spans="2:8" ht="13.5">
      <c r="B97" s="47" t="s">
        <v>3651</v>
      </c>
      <c r="C97" s="73"/>
      <c r="D97" s="53"/>
      <c r="E97" s="60"/>
      <c r="F97" s="89"/>
      <c r="G97" s="52"/>
      <c r="H97" s="60"/>
    </row>
    <row r="98" spans="2:8" ht="13.5">
      <c r="B98" s="47" t="s">
        <v>3652</v>
      </c>
      <c r="C98" s="73"/>
      <c r="D98" s="53"/>
      <c r="E98" s="60"/>
      <c r="F98" s="89"/>
      <c r="G98" s="52"/>
      <c r="H98" s="60"/>
    </row>
    <row r="99" spans="2:8" ht="13.5">
      <c r="B99" s="47" t="s">
        <v>3653</v>
      </c>
      <c r="C99" s="73"/>
      <c r="D99" s="53"/>
      <c r="E99" s="60"/>
      <c r="F99" s="89"/>
      <c r="G99" s="52"/>
      <c r="H99" s="60"/>
    </row>
    <row r="100" spans="2:8" ht="13.5">
      <c r="B100" s="47" t="s">
        <v>3654</v>
      </c>
      <c r="C100" s="73"/>
      <c r="D100" s="53"/>
      <c r="E100" s="60"/>
      <c r="F100" s="89"/>
      <c r="G100" s="52"/>
      <c r="H100" s="60"/>
    </row>
    <row r="101" spans="2:8" ht="13.5">
      <c r="B101" s="47" t="s">
        <v>3655</v>
      </c>
      <c r="C101" s="73"/>
      <c r="D101" s="53"/>
      <c r="E101" s="60"/>
      <c r="F101" s="89"/>
      <c r="G101" s="52"/>
      <c r="H101" s="60"/>
    </row>
    <row r="102" spans="2:8" ht="13.5">
      <c r="B102" s="47" t="s">
        <v>3656</v>
      </c>
      <c r="C102" s="73"/>
      <c r="D102" s="53"/>
      <c r="E102" s="60"/>
      <c r="F102" s="89"/>
      <c r="G102" s="52"/>
      <c r="H102" s="60"/>
    </row>
    <row r="103" spans="2:8" ht="13.5">
      <c r="B103" s="47" t="s">
        <v>3657</v>
      </c>
      <c r="C103" s="73"/>
      <c r="D103" s="53"/>
      <c r="E103" s="60"/>
      <c r="F103" s="89"/>
      <c r="G103" s="52"/>
      <c r="H103" s="60"/>
    </row>
    <row r="104" spans="2:8" ht="13.5">
      <c r="B104" s="47" t="s">
        <v>3658</v>
      </c>
      <c r="C104" s="73"/>
      <c r="D104" s="53"/>
      <c r="E104" s="60"/>
      <c r="F104" s="89"/>
      <c r="G104" s="52"/>
      <c r="H104" s="60"/>
    </row>
    <row r="105" spans="2:8" ht="13.5">
      <c r="B105" s="47" t="s">
        <v>3659</v>
      </c>
      <c r="C105" s="73"/>
      <c r="D105" s="53"/>
      <c r="E105" s="60"/>
      <c r="F105" s="89"/>
      <c r="G105" s="52"/>
      <c r="H105" s="60"/>
    </row>
    <row r="106" spans="2:8" ht="13.5">
      <c r="B106" s="47" t="s">
        <v>3660</v>
      </c>
      <c r="C106" s="73"/>
      <c r="D106" s="53"/>
      <c r="E106" s="60"/>
      <c r="F106" s="89"/>
      <c r="G106" s="52"/>
      <c r="H106" s="60"/>
    </row>
    <row r="107" spans="2:8" ht="13.5">
      <c r="B107" s="47" t="s">
        <v>3661</v>
      </c>
      <c r="C107" s="73"/>
      <c r="D107" s="53"/>
      <c r="E107" s="60"/>
      <c r="F107" s="89"/>
      <c r="G107" s="52"/>
      <c r="H107" s="60"/>
    </row>
    <row r="108" spans="2:8" ht="13.5">
      <c r="B108" s="47" t="s">
        <v>3662</v>
      </c>
      <c r="C108" s="73"/>
      <c r="D108" s="53"/>
      <c r="E108" s="60"/>
      <c r="F108" s="89"/>
      <c r="G108" s="52"/>
      <c r="H108" s="60"/>
    </row>
    <row r="109" spans="2:8" ht="13.5">
      <c r="B109" s="47" t="s">
        <v>3663</v>
      </c>
      <c r="C109" s="73"/>
      <c r="D109" s="53"/>
      <c r="E109" s="60"/>
      <c r="F109" s="89"/>
      <c r="G109" s="52"/>
      <c r="H109" s="60"/>
    </row>
    <row r="110" spans="2:8" ht="13.5">
      <c r="B110" s="47" t="s">
        <v>3664</v>
      </c>
      <c r="C110" s="73"/>
      <c r="D110" s="53"/>
      <c r="E110" s="60"/>
      <c r="F110" s="89"/>
      <c r="G110" s="52"/>
      <c r="H110" s="60"/>
    </row>
    <row r="111" spans="2:8" ht="13.5">
      <c r="B111" s="47" t="s">
        <v>3665</v>
      </c>
      <c r="C111" s="73"/>
      <c r="D111" s="53"/>
      <c r="E111" s="60"/>
      <c r="F111" s="89"/>
      <c r="G111" s="52"/>
      <c r="H111" s="60"/>
    </row>
    <row r="112" spans="2:8" ht="13.5">
      <c r="B112" s="47" t="s">
        <v>3666</v>
      </c>
      <c r="C112" s="73"/>
      <c r="D112" s="53"/>
      <c r="E112" s="60"/>
      <c r="F112" s="89"/>
      <c r="G112" s="52"/>
      <c r="H112" s="60"/>
    </row>
    <row r="113" spans="2:8" ht="13.5">
      <c r="B113" s="47" t="s">
        <v>3667</v>
      </c>
      <c r="C113" s="73"/>
      <c r="D113" s="53"/>
      <c r="E113" s="60"/>
      <c r="F113" s="89"/>
      <c r="G113" s="52"/>
      <c r="H113" s="60"/>
    </row>
    <row r="114" spans="2:8" ht="13.5">
      <c r="B114" s="47" t="s">
        <v>3668</v>
      </c>
      <c r="C114" s="73"/>
      <c r="D114" s="53"/>
      <c r="E114" s="60"/>
      <c r="F114" s="89"/>
      <c r="G114" s="52"/>
      <c r="H114" s="60"/>
    </row>
    <row r="115" spans="2:8" ht="13.5">
      <c r="B115" s="47" t="s">
        <v>3669</v>
      </c>
      <c r="C115" s="73"/>
      <c r="D115" s="53"/>
      <c r="E115" s="60"/>
      <c r="F115" s="89"/>
      <c r="G115" s="52"/>
      <c r="H115" s="60"/>
    </row>
    <row r="116" spans="2:8" ht="13.5">
      <c r="B116" s="47" t="s">
        <v>3670</v>
      </c>
      <c r="C116" s="73"/>
      <c r="D116" s="53"/>
      <c r="E116" s="60"/>
      <c r="F116" s="89"/>
      <c r="G116" s="52"/>
      <c r="H116" s="60"/>
    </row>
    <row r="117" spans="2:8" ht="13.5">
      <c r="B117" s="47" t="s">
        <v>3671</v>
      </c>
      <c r="C117" s="73"/>
      <c r="D117" s="53"/>
      <c r="E117" s="60"/>
      <c r="F117" s="89"/>
      <c r="G117" s="52"/>
      <c r="H117" s="60"/>
    </row>
    <row r="118" spans="2:8" ht="13.5">
      <c r="B118" s="47" t="s">
        <v>3672</v>
      </c>
      <c r="C118" s="73"/>
      <c r="D118" s="53"/>
      <c r="E118" s="60"/>
      <c r="F118" s="89"/>
      <c r="G118" s="52"/>
      <c r="H118" s="60"/>
    </row>
    <row r="119" spans="2:8" ht="13.5">
      <c r="B119" s="47" t="s">
        <v>3673</v>
      </c>
      <c r="C119" s="73"/>
      <c r="D119" s="53"/>
      <c r="E119" s="60"/>
      <c r="F119" s="89"/>
      <c r="G119" s="52"/>
      <c r="H119" s="60"/>
    </row>
    <row r="120" spans="2:8" ht="13.5">
      <c r="B120" s="47" t="s">
        <v>3674</v>
      </c>
      <c r="C120" s="73"/>
      <c r="D120" s="53"/>
      <c r="E120" s="60"/>
      <c r="F120" s="89"/>
      <c r="G120" s="52"/>
      <c r="H120" s="60"/>
    </row>
    <row r="121" spans="2:8" ht="13.5">
      <c r="B121" s="47" t="s">
        <v>3675</v>
      </c>
      <c r="C121" s="73"/>
      <c r="D121" s="53"/>
      <c r="E121" s="60"/>
      <c r="F121" s="89"/>
      <c r="G121" s="52"/>
      <c r="H121" s="60"/>
    </row>
    <row r="122" spans="2:8" ht="13.5">
      <c r="B122" s="47" t="s">
        <v>3676</v>
      </c>
      <c r="C122" s="73"/>
      <c r="D122" s="53"/>
      <c r="E122" s="60"/>
      <c r="F122" s="89"/>
      <c r="G122" s="52"/>
      <c r="H122" s="60"/>
    </row>
    <row r="123" spans="2:8" ht="13.5">
      <c r="B123" s="47" t="s">
        <v>3677</v>
      </c>
      <c r="C123" s="73"/>
      <c r="D123" s="53"/>
      <c r="E123" s="60"/>
      <c r="F123" s="89"/>
      <c r="G123" s="52"/>
      <c r="H123" s="60"/>
    </row>
    <row r="124" spans="2:8" ht="13.5">
      <c r="B124" s="47" t="s">
        <v>3678</v>
      </c>
      <c r="C124" s="73"/>
      <c r="D124" s="53"/>
      <c r="E124" s="60"/>
      <c r="F124" s="89"/>
      <c r="G124" s="52"/>
      <c r="H124" s="60"/>
    </row>
    <row r="125" spans="2:8" ht="13.5">
      <c r="B125" s="47" t="s">
        <v>3679</v>
      </c>
      <c r="C125" s="73"/>
      <c r="D125" s="53"/>
      <c r="E125" s="60"/>
      <c r="F125" s="89"/>
      <c r="G125" s="52"/>
      <c r="H125" s="60"/>
    </row>
    <row r="126" spans="2:8" ht="13.5">
      <c r="B126" s="47" t="s">
        <v>3680</v>
      </c>
      <c r="C126" s="73"/>
      <c r="D126" s="53"/>
      <c r="E126" s="60"/>
      <c r="F126" s="89"/>
      <c r="G126" s="52"/>
      <c r="H126" s="60"/>
    </row>
    <row r="127" spans="2:8" ht="13.5">
      <c r="B127" s="47" t="s">
        <v>3681</v>
      </c>
      <c r="C127" s="73"/>
      <c r="D127" s="53"/>
      <c r="E127" s="60"/>
      <c r="F127" s="89"/>
      <c r="G127" s="52"/>
      <c r="H127" s="60"/>
    </row>
    <row r="128" spans="2:8" ht="13.5">
      <c r="B128" s="47" t="s">
        <v>3682</v>
      </c>
      <c r="C128" s="73"/>
      <c r="D128" s="53"/>
      <c r="E128" s="60"/>
      <c r="F128" s="89"/>
      <c r="G128" s="52"/>
      <c r="H128" s="60"/>
    </row>
    <row r="129" spans="2:8" ht="13.5">
      <c r="B129" s="47" t="s">
        <v>3683</v>
      </c>
      <c r="C129" s="73"/>
      <c r="D129" s="53"/>
      <c r="E129" s="60"/>
      <c r="F129" s="89"/>
      <c r="G129" s="52"/>
      <c r="H129" s="60"/>
    </row>
    <row r="130" spans="2:8" ht="13.5">
      <c r="B130" s="47" t="s">
        <v>3684</v>
      </c>
      <c r="C130" s="73"/>
      <c r="D130" s="53"/>
      <c r="E130" s="60"/>
      <c r="F130" s="89"/>
      <c r="G130" s="52"/>
      <c r="H130" s="60"/>
    </row>
    <row r="131" spans="2:8" ht="13.5">
      <c r="B131" s="47" t="s">
        <v>3685</v>
      </c>
      <c r="C131" s="73"/>
      <c r="D131" s="53"/>
      <c r="E131" s="60"/>
      <c r="F131" s="89"/>
      <c r="G131" s="52"/>
      <c r="H131" s="60"/>
    </row>
    <row r="132" spans="2:8" ht="13.5">
      <c r="B132" s="47" t="s">
        <v>3686</v>
      </c>
      <c r="C132" s="73"/>
      <c r="D132" s="53"/>
      <c r="E132" s="60"/>
      <c r="F132" s="89"/>
      <c r="G132" s="52"/>
      <c r="H132" s="60"/>
    </row>
    <row r="133" spans="2:8" ht="13.5">
      <c r="B133" s="47" t="s">
        <v>3687</v>
      </c>
      <c r="C133" s="73"/>
      <c r="D133" s="53"/>
      <c r="E133" s="60"/>
      <c r="F133" s="89"/>
      <c r="G133" s="52"/>
      <c r="H133" s="60"/>
    </row>
    <row r="134" spans="2:8" ht="13.5">
      <c r="B134" s="47" t="s">
        <v>3688</v>
      </c>
      <c r="C134" s="73"/>
      <c r="D134" s="53"/>
      <c r="E134" s="60"/>
      <c r="F134" s="89"/>
      <c r="G134" s="52"/>
      <c r="H134" s="60"/>
    </row>
    <row r="135" spans="2:8" ht="13.5">
      <c r="B135" s="47" t="s">
        <v>3689</v>
      </c>
      <c r="C135" s="73"/>
      <c r="D135" s="53"/>
      <c r="E135" s="60"/>
      <c r="F135" s="89"/>
      <c r="G135" s="52"/>
      <c r="H135" s="60"/>
    </row>
    <row r="136" spans="2:8" ht="13.5">
      <c r="B136" s="47" t="s">
        <v>3690</v>
      </c>
      <c r="C136" s="73"/>
      <c r="D136" s="53"/>
      <c r="E136" s="60"/>
      <c r="F136" s="89"/>
      <c r="G136" s="52"/>
      <c r="H136" s="60"/>
    </row>
    <row r="137" spans="2:8" ht="13.5">
      <c r="B137" s="47" t="s">
        <v>3691</v>
      </c>
      <c r="C137" s="73"/>
      <c r="D137" s="53"/>
      <c r="E137" s="60"/>
      <c r="F137" s="89"/>
      <c r="G137" s="52"/>
      <c r="H137" s="60"/>
    </row>
    <row r="138" spans="2:8" ht="13.5">
      <c r="B138" s="47" t="s">
        <v>3692</v>
      </c>
      <c r="C138" s="73"/>
      <c r="D138" s="53"/>
      <c r="E138" s="60"/>
      <c r="F138" s="89"/>
      <c r="G138" s="52"/>
      <c r="H138" s="60"/>
    </row>
    <row r="139" spans="2:8" ht="13.5">
      <c r="B139" s="47" t="s">
        <v>3693</v>
      </c>
      <c r="C139" s="73"/>
      <c r="D139" s="53"/>
      <c r="E139" s="60"/>
      <c r="F139" s="89"/>
      <c r="G139" s="52"/>
      <c r="H139" s="60"/>
    </row>
    <row r="140" spans="2:8" ht="13.5">
      <c r="B140" s="47" t="s">
        <v>3694</v>
      </c>
      <c r="C140" s="73"/>
      <c r="D140" s="53"/>
      <c r="E140" s="60"/>
      <c r="F140" s="89"/>
      <c r="G140" s="52"/>
      <c r="H140" s="60"/>
    </row>
    <row r="141" spans="2:8" ht="13.5">
      <c r="B141" s="47" t="s">
        <v>3695</v>
      </c>
      <c r="C141" s="73"/>
      <c r="D141" s="53"/>
      <c r="E141" s="60"/>
      <c r="F141" s="89"/>
      <c r="G141" s="52"/>
      <c r="H141" s="60"/>
    </row>
    <row r="142" spans="2:8" ht="13.5">
      <c r="B142" s="47" t="s">
        <v>3696</v>
      </c>
      <c r="C142" s="73"/>
      <c r="D142" s="53"/>
      <c r="E142" s="60"/>
      <c r="F142" s="89"/>
      <c r="G142" s="52"/>
      <c r="H142" s="60"/>
    </row>
    <row r="143" spans="2:8" ht="13.5">
      <c r="B143" s="47" t="s">
        <v>3697</v>
      </c>
      <c r="C143" s="73"/>
      <c r="D143" s="53"/>
      <c r="E143" s="60"/>
      <c r="F143" s="89"/>
      <c r="G143" s="52"/>
      <c r="H143" s="60"/>
    </row>
    <row r="144" spans="2:8" ht="13.5">
      <c r="B144" s="47" t="s">
        <v>3698</v>
      </c>
      <c r="C144" s="73"/>
      <c r="D144" s="53"/>
      <c r="E144" s="60"/>
      <c r="F144" s="89"/>
      <c r="G144" s="52"/>
      <c r="H144" s="60"/>
    </row>
    <row r="145" spans="2:8" ht="13.5">
      <c r="B145" s="47" t="s">
        <v>3699</v>
      </c>
      <c r="C145" s="73"/>
      <c r="D145" s="53"/>
      <c r="E145" s="60"/>
      <c r="F145" s="89"/>
      <c r="G145" s="52"/>
      <c r="H145" s="60"/>
    </row>
    <row r="146" spans="2:8" ht="13.5">
      <c r="B146" s="47" t="s">
        <v>3700</v>
      </c>
      <c r="C146" s="73"/>
      <c r="D146" s="53"/>
      <c r="E146" s="60"/>
      <c r="F146" s="89"/>
      <c r="G146" s="52"/>
      <c r="H146" s="60"/>
    </row>
    <row r="147" spans="2:8" ht="13.5">
      <c r="B147" s="47" t="s">
        <v>3701</v>
      </c>
      <c r="C147" s="73"/>
      <c r="D147" s="53"/>
      <c r="E147" s="60"/>
      <c r="F147" s="89"/>
      <c r="G147" s="52"/>
      <c r="H147" s="60"/>
    </row>
    <row r="148" spans="2:8" ht="13.5">
      <c r="B148" s="47" t="s">
        <v>3702</v>
      </c>
      <c r="C148" s="73"/>
      <c r="D148" s="53"/>
      <c r="E148" s="60"/>
      <c r="F148" s="89"/>
      <c r="G148" s="52"/>
      <c r="H148" s="60"/>
    </row>
    <row r="149" spans="2:8" ht="13.5">
      <c r="B149" s="47" t="s">
        <v>3703</v>
      </c>
      <c r="C149" s="73"/>
      <c r="D149" s="53"/>
      <c r="E149" s="60"/>
      <c r="F149" s="89"/>
      <c r="G149" s="52"/>
      <c r="H149" s="60"/>
    </row>
    <row r="150" spans="2:8" ht="13.5">
      <c r="B150" s="47" t="s">
        <v>3704</v>
      </c>
      <c r="C150" s="73"/>
      <c r="D150" s="53"/>
      <c r="E150" s="60"/>
      <c r="F150" s="89"/>
      <c r="G150" s="52"/>
      <c r="H150" s="60"/>
    </row>
    <row r="151" spans="2:8" ht="13.5">
      <c r="B151" s="47" t="s">
        <v>3705</v>
      </c>
      <c r="C151" s="73"/>
      <c r="D151" s="53"/>
      <c r="E151" s="60"/>
      <c r="F151" s="89"/>
      <c r="G151" s="52"/>
      <c r="H151" s="60"/>
    </row>
    <row r="152" spans="2:8" ht="13.5">
      <c r="B152" s="47" t="s">
        <v>3706</v>
      </c>
      <c r="C152" s="73"/>
      <c r="D152" s="53"/>
      <c r="E152" s="60"/>
      <c r="F152" s="89"/>
      <c r="G152" s="52"/>
      <c r="H152" s="60"/>
    </row>
    <row r="153" spans="2:8" ht="13.5">
      <c r="B153" s="47" t="s">
        <v>3707</v>
      </c>
      <c r="C153" s="73"/>
      <c r="D153" s="53"/>
      <c r="E153" s="60"/>
      <c r="F153" s="89"/>
      <c r="G153" s="52"/>
      <c r="H153" s="60"/>
    </row>
    <row r="154" spans="2:8" ht="13.5">
      <c r="B154" s="47" t="s">
        <v>3708</v>
      </c>
      <c r="C154" s="73"/>
      <c r="D154" s="53"/>
      <c r="E154" s="60"/>
      <c r="F154" s="89"/>
      <c r="G154" s="52"/>
      <c r="H154" s="60"/>
    </row>
    <row r="155" spans="2:8" ht="13.5">
      <c r="B155" s="47" t="s">
        <v>3709</v>
      </c>
      <c r="C155" s="73"/>
      <c r="D155" s="53"/>
      <c r="E155" s="60"/>
      <c r="F155" s="89"/>
      <c r="G155" s="52"/>
      <c r="H155" s="60"/>
    </row>
    <row r="156" spans="2:8" ht="13.5">
      <c r="B156" s="47" t="s">
        <v>3710</v>
      </c>
      <c r="C156" s="73"/>
      <c r="D156" s="53"/>
      <c r="E156" s="60"/>
      <c r="F156" s="89"/>
      <c r="G156" s="52"/>
      <c r="H156" s="60"/>
    </row>
    <row r="157" spans="2:8" ht="13.5">
      <c r="B157" s="47" t="s">
        <v>3711</v>
      </c>
      <c r="C157" s="73"/>
      <c r="D157" s="53"/>
      <c r="E157" s="60"/>
      <c r="F157" s="89"/>
      <c r="G157" s="52"/>
      <c r="H157" s="60"/>
    </row>
    <row r="158" spans="2:8" ht="13.5">
      <c r="B158" s="47" t="s">
        <v>3712</v>
      </c>
      <c r="C158" s="73"/>
      <c r="D158" s="53"/>
      <c r="E158" s="60"/>
      <c r="F158" s="89"/>
      <c r="G158" s="52"/>
      <c r="H158" s="60"/>
    </row>
    <row r="159" spans="2:8" ht="13.5">
      <c r="B159" s="47" t="s">
        <v>3713</v>
      </c>
      <c r="C159" s="73"/>
      <c r="D159" s="53"/>
      <c r="E159" s="60"/>
      <c r="F159" s="89"/>
      <c r="G159" s="52"/>
      <c r="H159" s="60"/>
    </row>
    <row r="160" spans="2:8" ht="13.5">
      <c r="B160" s="47" t="s">
        <v>3714</v>
      </c>
      <c r="C160" s="73"/>
      <c r="D160" s="53"/>
      <c r="E160" s="60"/>
      <c r="F160" s="89"/>
      <c r="G160" s="52"/>
      <c r="H160" s="60"/>
    </row>
    <row r="161" spans="2:8" ht="13.5">
      <c r="B161" s="47" t="s">
        <v>3715</v>
      </c>
      <c r="C161" s="73"/>
      <c r="D161" s="53"/>
      <c r="E161" s="60"/>
      <c r="F161" s="89"/>
      <c r="G161" s="52"/>
      <c r="H161" s="60"/>
    </row>
    <row r="162" spans="2:8" ht="13.5">
      <c r="B162" s="47" t="s">
        <v>3716</v>
      </c>
      <c r="C162" s="73"/>
      <c r="D162" s="53"/>
      <c r="E162" s="60"/>
      <c r="F162" s="89"/>
      <c r="G162" s="52"/>
      <c r="H162" s="60"/>
    </row>
    <row r="163" spans="2:8" ht="13.5">
      <c r="B163" s="47" t="s">
        <v>3717</v>
      </c>
      <c r="C163" s="73"/>
      <c r="D163" s="53"/>
      <c r="E163" s="60"/>
      <c r="F163" s="89"/>
      <c r="G163" s="52"/>
      <c r="H163" s="60"/>
    </row>
    <row r="164" spans="2:8" ht="13.5">
      <c r="B164" s="47" t="s">
        <v>3718</v>
      </c>
      <c r="C164" s="73"/>
      <c r="D164" s="53"/>
      <c r="E164" s="60"/>
      <c r="F164" s="89"/>
      <c r="G164" s="52"/>
      <c r="H164" s="60"/>
    </row>
    <row r="165" spans="2:8" ht="13.5">
      <c r="B165" s="47" t="s">
        <v>3719</v>
      </c>
      <c r="C165" s="73"/>
      <c r="D165" s="53"/>
      <c r="E165" s="60"/>
      <c r="F165" s="89"/>
      <c r="G165" s="52"/>
      <c r="H165" s="60"/>
    </row>
    <row r="166" spans="2:8" ht="13.5">
      <c r="B166" s="47" t="s">
        <v>3720</v>
      </c>
      <c r="C166" s="73"/>
      <c r="D166" s="53"/>
      <c r="E166" s="60"/>
      <c r="F166" s="89"/>
      <c r="G166" s="52"/>
      <c r="H166" s="60"/>
    </row>
    <row r="167" spans="2:8" ht="13.5">
      <c r="B167" s="47" t="s">
        <v>3721</v>
      </c>
      <c r="C167" s="73"/>
      <c r="D167" s="53"/>
      <c r="E167" s="60"/>
      <c r="F167" s="89"/>
      <c r="G167" s="52"/>
      <c r="H167" s="60"/>
    </row>
    <row r="168" spans="2:8" ht="13.5">
      <c r="B168" s="47" t="s">
        <v>3722</v>
      </c>
      <c r="C168" s="73"/>
      <c r="D168" s="53"/>
      <c r="E168" s="60"/>
      <c r="F168" s="89"/>
      <c r="G168" s="52"/>
      <c r="H168" s="60"/>
    </row>
    <row r="169" spans="2:8" ht="13.5">
      <c r="B169" s="47" t="s">
        <v>3723</v>
      </c>
      <c r="C169" s="73"/>
      <c r="D169" s="53"/>
      <c r="E169" s="60"/>
      <c r="F169" s="89"/>
      <c r="G169" s="52"/>
      <c r="H169" s="60"/>
    </row>
    <row r="170" spans="2:8" ht="13.5">
      <c r="B170" s="47" t="s">
        <v>3724</v>
      </c>
      <c r="C170" s="73"/>
      <c r="D170" s="53"/>
      <c r="E170" s="60"/>
      <c r="F170" s="89"/>
      <c r="G170" s="52"/>
      <c r="H170" s="60"/>
    </row>
    <row r="171" spans="2:8" ht="13.5">
      <c r="B171" s="47" t="s">
        <v>3725</v>
      </c>
      <c r="C171" s="73"/>
      <c r="D171" s="53"/>
      <c r="E171" s="60"/>
      <c r="F171" s="89"/>
      <c r="G171" s="52"/>
      <c r="H171" s="60"/>
    </row>
    <row r="172" spans="2:8" ht="13.5">
      <c r="B172" s="47" t="s">
        <v>3726</v>
      </c>
      <c r="C172" s="73"/>
      <c r="D172" s="53"/>
      <c r="E172" s="60"/>
      <c r="F172" s="89"/>
      <c r="G172" s="52"/>
      <c r="H172" s="60"/>
    </row>
    <row r="173" spans="2:8" ht="13.5">
      <c r="B173" s="47" t="s">
        <v>3727</v>
      </c>
      <c r="C173" s="73"/>
      <c r="D173" s="53"/>
      <c r="E173" s="60"/>
      <c r="F173" s="89"/>
      <c r="G173" s="52"/>
      <c r="H173" s="60"/>
    </row>
    <row r="174" spans="2:8" ht="13.5">
      <c r="B174" s="47" t="s">
        <v>3728</v>
      </c>
      <c r="C174" s="73"/>
      <c r="D174" s="53"/>
      <c r="E174" s="60"/>
      <c r="F174" s="89"/>
      <c r="G174" s="52"/>
      <c r="H174" s="60"/>
    </row>
    <row r="175" spans="2:8" ht="13.5">
      <c r="B175" s="47" t="s">
        <v>3729</v>
      </c>
      <c r="C175" s="73"/>
      <c r="D175" s="53"/>
      <c r="E175" s="60"/>
      <c r="F175" s="89"/>
      <c r="G175" s="52"/>
      <c r="H175" s="60"/>
    </row>
    <row r="176" spans="2:8" ht="13.5">
      <c r="B176" s="47" t="s">
        <v>3730</v>
      </c>
      <c r="C176" s="73"/>
      <c r="D176" s="53"/>
      <c r="E176" s="60"/>
      <c r="F176" s="89"/>
      <c r="G176" s="52"/>
      <c r="H176" s="60"/>
    </row>
    <row r="177" spans="2:8" ht="13.5">
      <c r="B177" s="47" t="s">
        <v>3731</v>
      </c>
      <c r="C177" s="73"/>
      <c r="D177" s="53"/>
      <c r="E177" s="60"/>
      <c r="F177" s="89"/>
      <c r="G177" s="52"/>
      <c r="H177" s="60"/>
    </row>
    <row r="178" spans="2:8" ht="13.5">
      <c r="B178" s="47" t="s">
        <v>3732</v>
      </c>
      <c r="C178" s="73"/>
      <c r="D178" s="53"/>
      <c r="E178" s="60"/>
      <c r="F178" s="89"/>
      <c r="G178" s="52"/>
      <c r="H178" s="60"/>
    </row>
    <row r="179" spans="2:8" ht="13.5">
      <c r="B179" s="47" t="s">
        <v>3733</v>
      </c>
      <c r="C179" s="73"/>
      <c r="D179" s="53"/>
      <c r="E179" s="60"/>
      <c r="F179" s="89"/>
      <c r="G179" s="52"/>
      <c r="H179" s="60"/>
    </row>
    <row r="180" spans="2:8" ht="13.5">
      <c r="B180" s="47" t="s">
        <v>3734</v>
      </c>
      <c r="C180" s="73"/>
      <c r="D180" s="53"/>
      <c r="E180" s="60"/>
      <c r="F180" s="89"/>
      <c r="G180" s="52"/>
      <c r="H180" s="60"/>
    </row>
    <row r="181" spans="2:8" ht="13.5">
      <c r="B181" s="47" t="s">
        <v>3735</v>
      </c>
      <c r="C181" s="73"/>
      <c r="D181" s="53"/>
      <c r="E181" s="60"/>
      <c r="F181" s="89"/>
      <c r="G181" s="52"/>
      <c r="H181" s="60"/>
    </row>
    <row r="182" spans="2:8" ht="13.5">
      <c r="B182" s="47" t="s">
        <v>3736</v>
      </c>
      <c r="C182" s="73"/>
      <c r="D182" s="53"/>
      <c r="E182" s="60"/>
      <c r="F182" s="89"/>
      <c r="G182" s="52"/>
      <c r="H182" s="60"/>
    </row>
    <row r="183" spans="2:8" ht="13.5">
      <c r="B183" s="47" t="s">
        <v>3737</v>
      </c>
      <c r="C183" s="73"/>
      <c r="D183" s="53"/>
      <c r="E183" s="60"/>
      <c r="F183" s="89"/>
      <c r="G183" s="52"/>
      <c r="H183" s="60"/>
    </row>
    <row r="184" spans="2:8" ht="13.5">
      <c r="B184" s="47" t="s">
        <v>3738</v>
      </c>
      <c r="C184" s="73"/>
      <c r="D184" s="53"/>
      <c r="E184" s="60"/>
      <c r="F184" s="89"/>
      <c r="G184" s="52"/>
      <c r="H184" s="60"/>
    </row>
    <row r="185" spans="2:8" ht="13.5">
      <c r="B185" s="47" t="s">
        <v>3739</v>
      </c>
      <c r="C185" s="73"/>
      <c r="D185" s="53"/>
      <c r="E185" s="60"/>
      <c r="F185" s="89"/>
      <c r="G185" s="52"/>
      <c r="H185" s="60"/>
    </row>
    <row r="186" spans="2:8" ht="13.5">
      <c r="B186" s="47" t="s">
        <v>3740</v>
      </c>
      <c r="C186" s="73"/>
      <c r="D186" s="53"/>
      <c r="E186" s="60"/>
      <c r="F186" s="89"/>
      <c r="G186" s="52"/>
      <c r="H186" s="60"/>
    </row>
    <row r="187" spans="2:8" ht="13.5">
      <c r="B187" s="47" t="s">
        <v>3741</v>
      </c>
      <c r="C187" s="73"/>
      <c r="D187" s="53"/>
      <c r="E187" s="60"/>
      <c r="F187" s="89"/>
      <c r="G187" s="52"/>
      <c r="H187" s="60"/>
    </row>
    <row r="188" spans="2:8" ht="13.5">
      <c r="B188" s="47" t="s">
        <v>3742</v>
      </c>
      <c r="C188" s="73"/>
      <c r="D188" s="53"/>
      <c r="E188" s="60"/>
      <c r="F188" s="89"/>
      <c r="G188" s="52"/>
      <c r="H188" s="60"/>
    </row>
    <row r="189" spans="2:8" ht="13.5">
      <c r="B189" s="47" t="s">
        <v>3743</v>
      </c>
      <c r="C189" s="73"/>
      <c r="D189" s="53"/>
      <c r="E189" s="60"/>
      <c r="F189" s="89"/>
      <c r="G189" s="52"/>
      <c r="H189" s="60"/>
    </row>
    <row r="190" spans="2:8" ht="13.5">
      <c r="B190" s="47" t="s">
        <v>3744</v>
      </c>
      <c r="C190" s="73"/>
      <c r="D190" s="53"/>
      <c r="E190" s="60"/>
      <c r="F190" s="89"/>
      <c r="G190" s="52"/>
      <c r="H190" s="60"/>
    </row>
    <row r="191" spans="2:8" ht="13.5">
      <c r="B191" s="47" t="s">
        <v>3745</v>
      </c>
      <c r="C191" s="73"/>
      <c r="D191" s="53"/>
      <c r="E191" s="60"/>
      <c r="F191" s="89"/>
      <c r="G191" s="52"/>
      <c r="H191" s="60"/>
    </row>
    <row r="192" spans="2:8" ht="13.5">
      <c r="B192" s="47" t="s">
        <v>3746</v>
      </c>
      <c r="C192" s="73"/>
      <c r="D192" s="53"/>
      <c r="E192" s="60"/>
      <c r="F192" s="89"/>
      <c r="G192" s="52"/>
      <c r="H192" s="60"/>
    </row>
    <row r="193" spans="2:8" ht="13.5">
      <c r="B193" s="47" t="s">
        <v>3747</v>
      </c>
      <c r="C193" s="73"/>
      <c r="D193" s="53"/>
      <c r="E193" s="60"/>
      <c r="F193" s="89"/>
      <c r="G193" s="52"/>
      <c r="H193" s="60"/>
    </row>
    <row r="194" spans="2:8" ht="13.5">
      <c r="B194" s="47" t="s">
        <v>3748</v>
      </c>
      <c r="C194" s="73"/>
      <c r="D194" s="53"/>
      <c r="E194" s="60"/>
      <c r="F194" s="89"/>
      <c r="G194" s="52"/>
      <c r="H194" s="60"/>
    </row>
    <row r="195" spans="2:8" ht="13.5">
      <c r="B195" s="47" t="s">
        <v>3749</v>
      </c>
      <c r="C195" s="73"/>
      <c r="D195" s="53"/>
      <c r="E195" s="60"/>
      <c r="F195" s="89"/>
      <c r="G195" s="52"/>
      <c r="H195" s="60"/>
    </row>
    <row r="196" spans="2:8" ht="13.5">
      <c r="B196" s="47" t="s">
        <v>3750</v>
      </c>
      <c r="C196" s="73"/>
      <c r="D196" s="53"/>
      <c r="E196" s="60"/>
      <c r="F196" s="89"/>
      <c r="G196" s="52"/>
      <c r="H196" s="60"/>
    </row>
    <row r="197" spans="2:8" ht="13.5">
      <c r="B197" s="47" t="s">
        <v>3751</v>
      </c>
      <c r="C197" s="73"/>
      <c r="D197" s="53"/>
      <c r="E197" s="60"/>
      <c r="F197" s="89"/>
      <c r="G197" s="52"/>
      <c r="H197" s="60"/>
    </row>
    <row r="198" spans="2:8" ht="13.5">
      <c r="B198" s="47" t="s">
        <v>3752</v>
      </c>
      <c r="C198" s="73"/>
      <c r="D198" s="53"/>
      <c r="E198" s="60"/>
      <c r="F198" s="89"/>
      <c r="G198" s="52"/>
      <c r="H198" s="60"/>
    </row>
    <row r="199" spans="2:8" ht="13.5">
      <c r="B199" s="47" t="s">
        <v>3753</v>
      </c>
      <c r="C199" s="73"/>
      <c r="D199" s="53"/>
      <c r="E199" s="60"/>
      <c r="F199" s="89"/>
      <c r="G199" s="52"/>
      <c r="H199" s="60"/>
    </row>
    <row r="200" spans="2:8" ht="13.5">
      <c r="B200" s="47" t="s">
        <v>3754</v>
      </c>
      <c r="C200" s="73"/>
      <c r="D200" s="53"/>
      <c r="E200" s="60"/>
      <c r="F200" s="89"/>
      <c r="G200" s="52"/>
      <c r="H200" s="60"/>
    </row>
    <row r="201" spans="2:8" ht="13.5">
      <c r="B201" s="47" t="s">
        <v>3755</v>
      </c>
      <c r="C201" s="73"/>
      <c r="D201" s="53"/>
      <c r="E201" s="60"/>
      <c r="F201" s="89"/>
      <c r="G201" s="52"/>
      <c r="H201" s="60"/>
    </row>
    <row r="202" spans="2:8" ht="13.5">
      <c r="B202" s="47" t="s">
        <v>3756</v>
      </c>
      <c r="C202" s="73"/>
      <c r="D202" s="53"/>
      <c r="E202" s="60"/>
      <c r="F202" s="89"/>
      <c r="G202" s="52"/>
      <c r="H202" s="60"/>
    </row>
    <row r="203" spans="2:8" ht="13.5">
      <c r="B203" s="47" t="s">
        <v>3757</v>
      </c>
      <c r="C203" s="73"/>
      <c r="D203" s="53"/>
      <c r="E203" s="60"/>
      <c r="F203" s="89"/>
      <c r="G203" s="52"/>
      <c r="H203" s="60"/>
    </row>
    <row r="204" spans="2:8" ht="13.5">
      <c r="B204" s="47" t="s">
        <v>3758</v>
      </c>
      <c r="C204" s="73"/>
      <c r="D204" s="53"/>
      <c r="E204" s="60"/>
      <c r="F204" s="89"/>
      <c r="G204" s="52"/>
      <c r="H204" s="60"/>
    </row>
    <row r="205" spans="2:8" ht="13.5">
      <c r="B205" s="47" t="s">
        <v>3759</v>
      </c>
      <c r="C205" s="73"/>
      <c r="D205" s="53"/>
      <c r="E205" s="60"/>
      <c r="F205" s="89"/>
      <c r="G205" s="52"/>
      <c r="H205" s="60"/>
    </row>
    <row r="206" spans="2:8" ht="13.5">
      <c r="B206" s="47" t="s">
        <v>3760</v>
      </c>
      <c r="C206" s="73"/>
      <c r="D206" s="53"/>
      <c r="E206" s="60"/>
      <c r="F206" s="89"/>
      <c r="G206" s="52"/>
      <c r="H206" s="60"/>
    </row>
    <row r="207" spans="2:8" ht="13.5">
      <c r="B207" s="47" t="s">
        <v>3761</v>
      </c>
      <c r="C207" s="73"/>
      <c r="D207" s="53"/>
      <c r="E207" s="60"/>
      <c r="F207" s="89"/>
      <c r="G207" s="52"/>
      <c r="H207" s="60"/>
    </row>
    <row r="208" spans="2:8" ht="13.5">
      <c r="B208" s="47" t="s">
        <v>3762</v>
      </c>
      <c r="C208" s="73"/>
      <c r="D208" s="53"/>
      <c r="E208" s="60"/>
      <c r="F208" s="89"/>
      <c r="G208" s="52"/>
      <c r="H208" s="60"/>
    </row>
    <row r="209" spans="2:8" ht="13.5">
      <c r="B209" s="47" t="s">
        <v>3763</v>
      </c>
      <c r="C209" s="73"/>
      <c r="D209" s="53"/>
      <c r="E209" s="60"/>
      <c r="F209" s="89"/>
      <c r="G209" s="52"/>
      <c r="H209" s="60"/>
    </row>
    <row r="210" spans="2:8" ht="13.5">
      <c r="B210" s="47" t="s">
        <v>3764</v>
      </c>
      <c r="C210" s="73"/>
      <c r="D210" s="53"/>
      <c r="E210" s="60"/>
      <c r="F210" s="89"/>
      <c r="G210" s="52"/>
      <c r="H210" s="60"/>
    </row>
    <row r="211" spans="2:8" ht="13.5">
      <c r="B211" s="47" t="s">
        <v>3765</v>
      </c>
      <c r="C211" s="73"/>
      <c r="D211" s="53"/>
      <c r="E211" s="60"/>
      <c r="F211" s="89"/>
      <c r="G211" s="52"/>
      <c r="H211" s="60"/>
    </row>
    <row r="212" spans="2:8" ht="13.5">
      <c r="B212" s="47" t="s">
        <v>3766</v>
      </c>
      <c r="C212" s="73"/>
      <c r="D212" s="53"/>
      <c r="E212" s="60"/>
      <c r="F212" s="89"/>
      <c r="G212" s="52"/>
      <c r="H212" s="60"/>
    </row>
    <row r="213" spans="2:8" ht="13.5">
      <c r="B213" s="47" t="s">
        <v>3767</v>
      </c>
      <c r="C213" s="73"/>
      <c r="D213" s="53"/>
      <c r="E213" s="60"/>
      <c r="F213" s="89"/>
      <c r="G213" s="52"/>
      <c r="H213" s="60"/>
    </row>
    <row r="214" spans="2:8" ht="13.5">
      <c r="B214" s="47" t="s">
        <v>3768</v>
      </c>
      <c r="C214" s="73"/>
      <c r="D214" s="53"/>
      <c r="E214" s="60"/>
      <c r="F214" s="89"/>
      <c r="G214" s="52"/>
      <c r="H214" s="60"/>
    </row>
    <row r="215" spans="2:8" ht="13.5">
      <c r="B215" s="47" t="s">
        <v>3769</v>
      </c>
      <c r="C215" s="73"/>
      <c r="D215" s="53"/>
      <c r="E215" s="60"/>
      <c r="F215" s="89"/>
      <c r="G215" s="52"/>
      <c r="H215" s="60"/>
    </row>
    <row r="216" spans="2:8" ht="13.5">
      <c r="B216" s="47" t="s">
        <v>3770</v>
      </c>
      <c r="C216" s="73"/>
      <c r="D216" s="53"/>
      <c r="E216" s="60"/>
      <c r="F216" s="89"/>
      <c r="G216" s="52"/>
      <c r="H216" s="60"/>
    </row>
    <row r="217" spans="2:8" ht="13.5">
      <c r="B217" s="47" t="s">
        <v>3771</v>
      </c>
      <c r="C217" s="73"/>
      <c r="D217" s="53"/>
      <c r="E217" s="60"/>
      <c r="F217" s="89"/>
      <c r="G217" s="52"/>
      <c r="H217" s="60"/>
    </row>
    <row r="218" spans="2:8" ht="13.5">
      <c r="B218" s="47" t="s">
        <v>3772</v>
      </c>
      <c r="C218" s="73"/>
      <c r="D218" s="53"/>
      <c r="E218" s="60"/>
      <c r="F218" s="89"/>
      <c r="G218" s="52"/>
      <c r="H218" s="60"/>
    </row>
    <row r="219" spans="2:8" ht="13.5">
      <c r="B219" s="47" t="s">
        <v>3773</v>
      </c>
      <c r="C219" s="73"/>
      <c r="D219" s="53"/>
      <c r="E219" s="60"/>
      <c r="F219" s="89"/>
      <c r="G219" s="52"/>
      <c r="H219" s="60"/>
    </row>
    <row r="220" spans="2:8" ht="13.5">
      <c r="B220" s="47" t="s">
        <v>3774</v>
      </c>
      <c r="C220" s="73"/>
      <c r="D220" s="53"/>
      <c r="E220" s="60"/>
      <c r="F220" s="89"/>
      <c r="G220" s="52"/>
      <c r="H220" s="60"/>
    </row>
    <row r="221" spans="2:8" ht="13.5">
      <c r="B221" s="47" t="s">
        <v>3775</v>
      </c>
      <c r="C221" s="73"/>
      <c r="D221" s="53"/>
      <c r="E221" s="60"/>
      <c r="F221" s="89"/>
      <c r="G221" s="52"/>
      <c r="H221" s="60"/>
    </row>
    <row r="222" spans="2:8" ht="13.5">
      <c r="B222" s="47" t="s">
        <v>3776</v>
      </c>
      <c r="C222" s="73"/>
      <c r="D222" s="53"/>
      <c r="E222" s="60"/>
      <c r="F222" s="89"/>
      <c r="G222" s="52"/>
      <c r="H222" s="60"/>
    </row>
    <row r="223" spans="2:8" ht="13.5">
      <c r="B223" s="47" t="s">
        <v>3777</v>
      </c>
      <c r="C223" s="73"/>
      <c r="D223" s="53"/>
      <c r="E223" s="60"/>
      <c r="F223" s="89"/>
      <c r="G223" s="52"/>
      <c r="H223" s="60"/>
    </row>
    <row r="224" spans="2:8" ht="13.5">
      <c r="B224" s="47" t="s">
        <v>3778</v>
      </c>
      <c r="C224" s="73"/>
      <c r="D224" s="53"/>
      <c r="E224" s="60"/>
      <c r="F224" s="89"/>
      <c r="G224" s="52"/>
      <c r="H224" s="60"/>
    </row>
    <row r="225" spans="2:8" ht="13.5">
      <c r="B225" s="47" t="s">
        <v>3779</v>
      </c>
      <c r="C225" s="73"/>
      <c r="D225" s="53"/>
      <c r="E225" s="60"/>
      <c r="F225" s="89"/>
      <c r="G225" s="52"/>
      <c r="H225" s="60"/>
    </row>
    <row r="226" spans="2:8" ht="13.5">
      <c r="B226" s="47" t="s">
        <v>3780</v>
      </c>
      <c r="C226" s="73"/>
      <c r="D226" s="53"/>
      <c r="E226" s="60"/>
      <c r="F226" s="89"/>
      <c r="G226" s="52"/>
      <c r="H226" s="60"/>
    </row>
    <row r="227" spans="2:8" ht="13.5">
      <c r="B227" s="47" t="s">
        <v>3781</v>
      </c>
      <c r="C227" s="73"/>
      <c r="D227" s="53"/>
      <c r="E227" s="60"/>
      <c r="F227" s="89"/>
      <c r="G227" s="52"/>
      <c r="H227" s="60"/>
    </row>
    <row r="228" spans="2:8" ht="13.5">
      <c r="B228" s="47" t="s">
        <v>3782</v>
      </c>
      <c r="C228" s="73"/>
      <c r="D228" s="53"/>
      <c r="E228" s="60"/>
      <c r="F228" s="89"/>
      <c r="G228" s="52"/>
      <c r="H228" s="60"/>
    </row>
    <row r="229" spans="2:8" ht="13.5">
      <c r="B229" s="47" t="s">
        <v>3783</v>
      </c>
      <c r="C229" s="73"/>
      <c r="D229" s="53"/>
      <c r="E229" s="60"/>
      <c r="F229" s="89"/>
      <c r="G229" s="52"/>
      <c r="H229" s="60"/>
    </row>
    <row r="230" spans="2:8" ht="13.5">
      <c r="B230" s="47" t="s">
        <v>3784</v>
      </c>
      <c r="C230" s="73"/>
      <c r="D230" s="53"/>
      <c r="E230" s="60"/>
      <c r="F230" s="89"/>
      <c r="G230" s="52"/>
      <c r="H230" s="60"/>
    </row>
    <row r="231" spans="2:8" ht="13.5">
      <c r="B231" s="47" t="s">
        <v>3785</v>
      </c>
      <c r="C231" s="73"/>
      <c r="D231" s="53"/>
      <c r="E231" s="60"/>
      <c r="F231" s="89"/>
      <c r="G231" s="52"/>
      <c r="H231" s="60"/>
    </row>
    <row r="232" spans="2:8" ht="13.5">
      <c r="B232" s="47" t="s">
        <v>3786</v>
      </c>
      <c r="C232" s="73"/>
      <c r="D232" s="53"/>
      <c r="E232" s="60"/>
      <c r="F232" s="89"/>
      <c r="G232" s="52"/>
      <c r="H232" s="60"/>
    </row>
    <row r="233" spans="2:8" ht="13.5">
      <c r="B233" s="47" t="s">
        <v>3787</v>
      </c>
      <c r="C233" s="73"/>
      <c r="D233" s="53"/>
      <c r="E233" s="60"/>
      <c r="F233" s="89"/>
      <c r="G233" s="52"/>
      <c r="H233" s="60"/>
    </row>
    <row r="234" spans="2:8" ht="13.5">
      <c r="B234" s="47" t="s">
        <v>3788</v>
      </c>
      <c r="C234" s="73"/>
      <c r="D234" s="53"/>
      <c r="E234" s="60"/>
      <c r="F234" s="89"/>
      <c r="G234" s="52"/>
      <c r="H234" s="60"/>
    </row>
    <row r="235" spans="2:8" ht="13.5">
      <c r="B235" s="47" t="s">
        <v>3789</v>
      </c>
      <c r="C235" s="73"/>
      <c r="D235" s="53"/>
      <c r="E235" s="60"/>
      <c r="F235" s="89"/>
      <c r="G235" s="52"/>
      <c r="H235" s="60"/>
    </row>
    <row r="236" spans="2:8" ht="13.5">
      <c r="B236" s="47" t="s">
        <v>3790</v>
      </c>
      <c r="C236" s="73"/>
      <c r="D236" s="53"/>
      <c r="E236" s="60"/>
      <c r="F236" s="89"/>
      <c r="G236" s="52"/>
      <c r="H236" s="60"/>
    </row>
    <row r="237" spans="2:8" ht="13.5">
      <c r="B237" s="47" t="s">
        <v>3791</v>
      </c>
      <c r="C237" s="73"/>
      <c r="D237" s="53"/>
      <c r="E237" s="60"/>
      <c r="F237" s="89"/>
      <c r="G237" s="52"/>
      <c r="H237" s="60"/>
    </row>
    <row r="238" spans="2:8" ht="13.5">
      <c r="B238" s="47" t="s">
        <v>3792</v>
      </c>
      <c r="C238" s="73"/>
      <c r="D238" s="53"/>
      <c r="E238" s="60"/>
      <c r="F238" s="89"/>
      <c r="G238" s="52"/>
      <c r="H238" s="60"/>
    </row>
    <row r="239" spans="2:8" ht="13.5">
      <c r="B239" s="47" t="s">
        <v>3793</v>
      </c>
      <c r="C239" s="73"/>
      <c r="D239" s="53"/>
      <c r="E239" s="60"/>
      <c r="F239" s="89"/>
      <c r="G239" s="52"/>
      <c r="H239" s="60"/>
    </row>
    <row r="240" spans="2:8" ht="13.5">
      <c r="B240" s="47" t="s">
        <v>3794</v>
      </c>
      <c r="C240" s="73"/>
      <c r="D240" s="53"/>
      <c r="E240" s="60"/>
      <c r="F240" s="89"/>
      <c r="G240" s="52"/>
      <c r="H240" s="60"/>
    </row>
    <row r="241" spans="2:8" ht="13.5">
      <c r="B241" s="47" t="s">
        <v>3795</v>
      </c>
      <c r="C241" s="73"/>
      <c r="D241" s="53"/>
      <c r="E241" s="60"/>
      <c r="F241" s="89"/>
      <c r="G241" s="52"/>
      <c r="H241" s="60"/>
    </row>
    <row r="242" spans="2:8" ht="13.5">
      <c r="B242" s="47" t="s">
        <v>3796</v>
      </c>
      <c r="C242" s="73"/>
      <c r="D242" s="53"/>
      <c r="E242" s="60"/>
      <c r="F242" s="89"/>
      <c r="G242" s="52"/>
      <c r="H242" s="60"/>
    </row>
    <row r="243" spans="2:8" ht="13.5">
      <c r="B243" s="47" t="s">
        <v>3797</v>
      </c>
      <c r="C243" s="73"/>
      <c r="D243" s="53"/>
      <c r="E243" s="60"/>
      <c r="F243" s="89"/>
      <c r="G243" s="52"/>
      <c r="H243" s="60"/>
    </row>
    <row r="244" spans="2:8" ht="13.5">
      <c r="B244" s="47" t="s">
        <v>3798</v>
      </c>
      <c r="C244" s="73"/>
      <c r="D244" s="53"/>
      <c r="E244" s="60"/>
      <c r="F244" s="89"/>
      <c r="G244" s="52"/>
      <c r="H244" s="60"/>
    </row>
    <row r="245" spans="2:8" ht="13.5">
      <c r="B245" s="47" t="s">
        <v>3799</v>
      </c>
      <c r="C245" s="73"/>
      <c r="D245" s="53"/>
      <c r="E245" s="60"/>
      <c r="F245" s="89"/>
      <c r="G245" s="52"/>
      <c r="H245" s="60"/>
    </row>
    <row r="246" spans="2:8" ht="13.5">
      <c r="B246" s="47" t="s">
        <v>3800</v>
      </c>
      <c r="C246" s="73"/>
      <c r="D246" s="53"/>
      <c r="E246" s="60"/>
      <c r="F246" s="89"/>
      <c r="G246" s="52"/>
      <c r="H246" s="60"/>
    </row>
    <row r="247" spans="2:8" ht="13.5">
      <c r="B247" s="47" t="s">
        <v>3801</v>
      </c>
      <c r="C247" s="73"/>
      <c r="D247" s="53"/>
      <c r="E247" s="60"/>
      <c r="F247" s="89"/>
      <c r="G247" s="52"/>
      <c r="H247" s="60"/>
    </row>
    <row r="248" spans="2:8" ht="13.5">
      <c r="B248" s="47" t="s">
        <v>3802</v>
      </c>
      <c r="C248" s="73"/>
      <c r="D248" s="53"/>
      <c r="E248" s="60"/>
      <c r="F248" s="89"/>
      <c r="G248" s="52"/>
      <c r="H248" s="60"/>
    </row>
    <row r="249" spans="2:8" ht="13.5">
      <c r="B249" s="47" t="s">
        <v>3803</v>
      </c>
      <c r="C249" s="73"/>
      <c r="D249" s="53"/>
      <c r="E249" s="60"/>
      <c r="F249" s="89"/>
      <c r="G249" s="52"/>
      <c r="H249" s="60"/>
    </row>
    <row r="250" spans="2:8" ht="13.5">
      <c r="B250" s="47" t="s">
        <v>3804</v>
      </c>
      <c r="C250" s="73"/>
      <c r="D250" s="53"/>
      <c r="E250" s="60"/>
      <c r="F250" s="89"/>
      <c r="G250" s="52"/>
      <c r="H250" s="60"/>
    </row>
    <row r="251" spans="2:8" ht="13.5">
      <c r="B251" s="47" t="s">
        <v>3805</v>
      </c>
      <c r="C251" s="73"/>
      <c r="D251" s="53"/>
      <c r="E251" s="60"/>
      <c r="F251" s="89"/>
      <c r="G251" s="52"/>
      <c r="H251" s="60"/>
    </row>
    <row r="252" spans="2:8" ht="13.5">
      <c r="B252" s="47" t="s">
        <v>3806</v>
      </c>
      <c r="C252" s="73"/>
      <c r="D252" s="53"/>
      <c r="E252" s="60"/>
      <c r="F252" s="89"/>
      <c r="G252" s="52"/>
      <c r="H252" s="60"/>
    </row>
    <row r="253" spans="2:8" ht="13.5">
      <c r="B253" s="47" t="s">
        <v>3807</v>
      </c>
      <c r="C253" s="73"/>
      <c r="D253" s="53"/>
      <c r="E253" s="60"/>
      <c r="F253" s="89"/>
      <c r="G253" s="52"/>
      <c r="H253" s="60"/>
    </row>
    <row r="254" spans="2:8" ht="13.5">
      <c r="B254" s="47" t="s">
        <v>3808</v>
      </c>
      <c r="C254" s="73"/>
      <c r="D254" s="53"/>
      <c r="E254" s="60"/>
      <c r="F254" s="89"/>
      <c r="G254" s="52"/>
      <c r="H254" s="60"/>
    </row>
    <row r="255" spans="2:8" ht="13.5">
      <c r="B255" s="47" t="s">
        <v>3809</v>
      </c>
      <c r="C255" s="73"/>
      <c r="D255" s="53"/>
      <c r="E255" s="60"/>
      <c r="F255" s="89"/>
      <c r="G255" s="52"/>
      <c r="H255" s="60"/>
    </row>
    <row r="256" spans="2:8" ht="13.5">
      <c r="B256" s="47" t="s">
        <v>3810</v>
      </c>
      <c r="C256" s="73"/>
      <c r="D256" s="53"/>
      <c r="E256" s="60"/>
      <c r="F256" s="89"/>
      <c r="G256" s="52"/>
      <c r="H256" s="60"/>
    </row>
    <row r="257" spans="2:8" ht="13.5">
      <c r="B257" s="47" t="s">
        <v>3811</v>
      </c>
      <c r="C257" s="73"/>
      <c r="D257" s="53"/>
      <c r="E257" s="60"/>
      <c r="F257" s="89"/>
      <c r="G257" s="52"/>
      <c r="H257" s="60"/>
    </row>
    <row r="258" spans="2:8" ht="13.5">
      <c r="B258" s="47" t="s">
        <v>3812</v>
      </c>
      <c r="C258" s="73"/>
      <c r="D258" s="53"/>
      <c r="E258" s="60"/>
      <c r="F258" s="89"/>
      <c r="G258" s="52"/>
      <c r="H258" s="60"/>
    </row>
    <row r="259" spans="2:8" ht="13.5">
      <c r="B259" s="47" t="s">
        <v>3813</v>
      </c>
      <c r="C259" s="73"/>
      <c r="D259" s="53"/>
      <c r="E259" s="60"/>
      <c r="F259" s="89"/>
      <c r="G259" s="52"/>
      <c r="H259" s="60"/>
    </row>
    <row r="260" spans="2:8" ht="13.5">
      <c r="B260" s="47" t="s">
        <v>3814</v>
      </c>
      <c r="C260" s="73"/>
      <c r="D260" s="53"/>
      <c r="E260" s="60"/>
      <c r="F260" s="89"/>
      <c r="G260" s="52"/>
      <c r="H260" s="60"/>
    </row>
    <row r="261" spans="2:8" ht="13.5">
      <c r="B261" s="47" t="s">
        <v>3815</v>
      </c>
      <c r="C261" s="73"/>
      <c r="D261" s="53"/>
      <c r="E261" s="60"/>
      <c r="F261" s="89"/>
      <c r="G261" s="52"/>
      <c r="H261" s="60"/>
    </row>
    <row r="262" spans="2:8" ht="13.5">
      <c r="B262" s="47" t="s">
        <v>3816</v>
      </c>
      <c r="C262" s="73"/>
      <c r="D262" s="53"/>
      <c r="E262" s="60"/>
      <c r="F262" s="89"/>
      <c r="G262" s="52"/>
      <c r="H262" s="60"/>
    </row>
    <row r="263" spans="2:8" ht="13.5">
      <c r="B263" s="47" t="s">
        <v>3817</v>
      </c>
      <c r="C263" s="73"/>
      <c r="D263" s="53"/>
      <c r="E263" s="60"/>
      <c r="F263" s="89"/>
      <c r="G263" s="52"/>
      <c r="H263" s="60"/>
    </row>
    <row r="264" spans="2:8" ht="13.5">
      <c r="B264" s="47" t="s">
        <v>3818</v>
      </c>
      <c r="C264" s="73"/>
      <c r="D264" s="53"/>
      <c r="E264" s="60"/>
      <c r="F264" s="89"/>
      <c r="G264" s="52"/>
      <c r="H264" s="60"/>
    </row>
    <row r="265" spans="2:8" ht="13.5">
      <c r="B265" s="47" t="s">
        <v>3819</v>
      </c>
      <c r="C265" s="73"/>
      <c r="D265" s="53"/>
      <c r="E265" s="60"/>
      <c r="F265" s="89"/>
      <c r="G265" s="52"/>
      <c r="H265" s="60"/>
    </row>
    <row r="266" spans="2:8" ht="13.5">
      <c r="B266" s="47" t="s">
        <v>3820</v>
      </c>
      <c r="C266" s="73"/>
      <c r="D266" s="53"/>
      <c r="E266" s="60"/>
      <c r="F266" s="89"/>
      <c r="G266" s="52"/>
      <c r="H266" s="60"/>
    </row>
    <row r="267" spans="2:8" ht="13.5">
      <c r="B267" s="47" t="s">
        <v>3821</v>
      </c>
      <c r="C267" s="73"/>
      <c r="D267" s="53"/>
      <c r="E267" s="60"/>
      <c r="F267" s="89"/>
      <c r="G267" s="52"/>
      <c r="H267" s="60"/>
    </row>
    <row r="268" spans="2:8" ht="13.5">
      <c r="B268" s="47" t="s">
        <v>3822</v>
      </c>
      <c r="C268" s="73"/>
      <c r="D268" s="53"/>
      <c r="E268" s="60"/>
      <c r="F268" s="89"/>
      <c r="G268" s="52"/>
      <c r="H268" s="60"/>
    </row>
    <row r="269" spans="2:8" ht="13.5">
      <c r="B269" s="47" t="s">
        <v>3823</v>
      </c>
      <c r="C269" s="73"/>
      <c r="D269" s="53"/>
      <c r="E269" s="60"/>
      <c r="F269" s="89"/>
      <c r="G269" s="52"/>
      <c r="H269" s="60"/>
    </row>
    <row r="270" spans="2:8" ht="13.5">
      <c r="B270" s="47" t="s">
        <v>3824</v>
      </c>
      <c r="C270" s="73"/>
      <c r="D270" s="53"/>
      <c r="E270" s="60"/>
      <c r="F270" s="89"/>
      <c r="G270" s="52"/>
      <c r="H270" s="60"/>
    </row>
    <row r="271" spans="2:8" ht="13.5">
      <c r="B271" s="47" t="s">
        <v>3825</v>
      </c>
      <c r="C271" s="73"/>
      <c r="D271" s="53"/>
      <c r="E271" s="60"/>
      <c r="F271" s="89"/>
      <c r="G271" s="52"/>
      <c r="H271" s="60"/>
    </row>
    <row r="272" spans="2:8" ht="13.5">
      <c r="B272" s="47" t="s">
        <v>3826</v>
      </c>
      <c r="C272" s="73"/>
      <c r="D272" s="53"/>
      <c r="E272" s="60"/>
      <c r="F272" s="89"/>
      <c r="G272" s="52"/>
      <c r="H272" s="60"/>
    </row>
    <row r="273" spans="2:8" ht="13.5">
      <c r="B273" s="47" t="s">
        <v>3827</v>
      </c>
      <c r="C273" s="73"/>
      <c r="D273" s="53"/>
      <c r="E273" s="60"/>
      <c r="F273" s="89"/>
      <c r="G273" s="52"/>
      <c r="H273" s="60"/>
    </row>
    <row r="274" spans="2:8" ht="13.5">
      <c r="B274" s="47" t="s">
        <v>3828</v>
      </c>
      <c r="C274" s="73"/>
      <c r="D274" s="53"/>
      <c r="E274" s="60"/>
      <c r="F274" s="89"/>
      <c r="G274" s="52"/>
      <c r="H274" s="60"/>
    </row>
    <row r="275" spans="2:8" ht="13.5">
      <c r="B275" s="47" t="s">
        <v>3829</v>
      </c>
      <c r="C275" s="73"/>
      <c r="D275" s="53"/>
      <c r="E275" s="60"/>
      <c r="F275" s="89"/>
      <c r="G275" s="52"/>
      <c r="H275" s="60"/>
    </row>
    <row r="276" spans="2:8" ht="13.5">
      <c r="B276" s="47" t="s">
        <v>3830</v>
      </c>
      <c r="C276" s="73"/>
      <c r="D276" s="53"/>
      <c r="E276" s="60"/>
      <c r="F276" s="89"/>
      <c r="G276" s="52"/>
      <c r="H276" s="60"/>
    </row>
    <row r="277" spans="2:8" ht="13.5">
      <c r="B277" s="47" t="s">
        <v>3831</v>
      </c>
      <c r="C277" s="73"/>
      <c r="D277" s="53"/>
      <c r="E277" s="60"/>
      <c r="F277" s="89"/>
      <c r="G277" s="52"/>
      <c r="H277" s="60"/>
    </row>
    <row r="278" spans="2:8" ht="13.5">
      <c r="B278" s="47" t="s">
        <v>3832</v>
      </c>
      <c r="C278" s="73"/>
      <c r="D278" s="53"/>
      <c r="E278" s="60"/>
      <c r="F278" s="89"/>
      <c r="G278" s="52"/>
      <c r="H278" s="60"/>
    </row>
    <row r="279" spans="2:8" ht="13.5">
      <c r="B279" s="47" t="s">
        <v>3833</v>
      </c>
      <c r="C279" s="73"/>
      <c r="D279" s="53"/>
      <c r="E279" s="60"/>
      <c r="F279" s="89"/>
      <c r="G279" s="52"/>
      <c r="H279" s="60"/>
    </row>
    <row r="280" spans="2:8" ht="13.5">
      <c r="B280" s="47" t="s">
        <v>3834</v>
      </c>
      <c r="C280" s="73"/>
      <c r="D280" s="53"/>
      <c r="E280" s="60"/>
      <c r="F280" s="89"/>
      <c r="G280" s="52"/>
      <c r="H280" s="60"/>
    </row>
    <row r="281" spans="2:8" ht="13.5">
      <c r="B281" s="47" t="s">
        <v>3835</v>
      </c>
      <c r="C281" s="73"/>
      <c r="D281" s="53"/>
      <c r="E281" s="60"/>
      <c r="F281" s="89"/>
      <c r="G281" s="52"/>
      <c r="H281" s="60"/>
    </row>
    <row r="282" spans="2:8" ht="13.5">
      <c r="B282" s="47" t="s">
        <v>3836</v>
      </c>
      <c r="C282" s="73"/>
      <c r="D282" s="53"/>
      <c r="E282" s="60"/>
      <c r="F282" s="89"/>
      <c r="G282" s="52"/>
      <c r="H282" s="60"/>
    </row>
    <row r="283" spans="2:8" ht="13.5">
      <c r="B283" s="47" t="s">
        <v>3837</v>
      </c>
      <c r="C283" s="73"/>
      <c r="D283" s="53"/>
      <c r="E283" s="60"/>
      <c r="F283" s="89"/>
      <c r="G283" s="52"/>
      <c r="H283" s="60"/>
    </row>
    <row r="284" spans="2:8" ht="13.5">
      <c r="B284" s="47" t="s">
        <v>3838</v>
      </c>
      <c r="C284" s="73"/>
      <c r="D284" s="53"/>
      <c r="E284" s="60"/>
      <c r="F284" s="89"/>
      <c r="G284" s="52"/>
      <c r="H284" s="60"/>
    </row>
    <row r="285" spans="2:8" ht="13.5">
      <c r="B285" s="47" t="s">
        <v>3839</v>
      </c>
      <c r="C285" s="73"/>
      <c r="D285" s="53"/>
      <c r="E285" s="60"/>
      <c r="F285" s="89"/>
      <c r="G285" s="52"/>
      <c r="H285" s="60"/>
    </row>
    <row r="286" spans="2:8" ht="13.5">
      <c r="B286" s="47" t="s">
        <v>3840</v>
      </c>
      <c r="C286" s="73"/>
      <c r="D286" s="53"/>
      <c r="E286" s="60"/>
      <c r="F286" s="89"/>
      <c r="G286" s="52"/>
      <c r="H286" s="60"/>
    </row>
    <row r="287" spans="2:8" ht="13.5">
      <c r="B287" s="47" t="s">
        <v>3841</v>
      </c>
      <c r="C287" s="73"/>
      <c r="D287" s="53"/>
      <c r="E287" s="60"/>
      <c r="F287" s="89"/>
      <c r="G287" s="52"/>
      <c r="H287" s="60"/>
    </row>
    <row r="288" spans="2:8" ht="13.5">
      <c r="B288" s="47" t="s">
        <v>3842</v>
      </c>
      <c r="C288" s="73"/>
      <c r="D288" s="53"/>
      <c r="E288" s="60"/>
      <c r="F288" s="89"/>
      <c r="G288" s="52"/>
      <c r="H288" s="60"/>
    </row>
    <row r="289" spans="2:8" ht="13.5">
      <c r="B289" s="47" t="s">
        <v>3843</v>
      </c>
      <c r="C289" s="73"/>
      <c r="D289" s="53"/>
      <c r="E289" s="60"/>
      <c r="F289" s="89"/>
      <c r="G289" s="52"/>
      <c r="H289" s="60"/>
    </row>
    <row r="290" spans="2:8" ht="13.5">
      <c r="B290" s="47" t="s">
        <v>3844</v>
      </c>
      <c r="C290" s="73"/>
      <c r="D290" s="53"/>
      <c r="E290" s="60"/>
      <c r="F290" s="89"/>
      <c r="G290" s="52"/>
      <c r="H290" s="60"/>
    </row>
    <row r="291" spans="2:8" ht="13.5">
      <c r="B291" s="47" t="s">
        <v>3845</v>
      </c>
      <c r="C291" s="73"/>
      <c r="D291" s="53"/>
      <c r="E291" s="60"/>
      <c r="F291" s="89"/>
      <c r="G291" s="52"/>
      <c r="H291" s="60"/>
    </row>
    <row r="292" spans="2:8" ht="13.5">
      <c r="B292" s="47" t="s">
        <v>3846</v>
      </c>
      <c r="C292" s="73"/>
      <c r="D292" s="53"/>
      <c r="E292" s="60"/>
      <c r="F292" s="89"/>
      <c r="G292" s="52"/>
      <c r="H292" s="60"/>
    </row>
    <row r="293" spans="2:8" ht="13.5">
      <c r="B293" s="47" t="s">
        <v>3847</v>
      </c>
      <c r="C293" s="73"/>
      <c r="D293" s="53"/>
      <c r="E293" s="60"/>
      <c r="F293" s="89"/>
      <c r="G293" s="52"/>
      <c r="H293" s="60"/>
    </row>
    <row r="294" spans="2:8" ht="13.5">
      <c r="B294" s="47" t="s">
        <v>3848</v>
      </c>
      <c r="C294" s="73"/>
      <c r="D294" s="53"/>
      <c r="E294" s="60"/>
      <c r="F294" s="89"/>
      <c r="G294" s="52"/>
      <c r="H294" s="60"/>
    </row>
    <row r="295" spans="2:8" ht="13.5">
      <c r="B295" s="47" t="s">
        <v>3849</v>
      </c>
      <c r="C295" s="73"/>
      <c r="D295" s="53"/>
      <c r="E295" s="60"/>
      <c r="F295" s="89"/>
      <c r="G295" s="52"/>
      <c r="H295" s="60"/>
    </row>
    <row r="296" spans="2:8" ht="13.5">
      <c r="B296" s="47" t="s">
        <v>3850</v>
      </c>
      <c r="C296" s="73"/>
      <c r="D296" s="53"/>
      <c r="E296" s="60"/>
      <c r="F296" s="89"/>
      <c r="G296" s="52"/>
      <c r="H296" s="60"/>
    </row>
    <row r="297" spans="2:8" ht="13.5">
      <c r="B297" s="47" t="s">
        <v>3851</v>
      </c>
      <c r="C297" s="73"/>
      <c r="D297" s="53"/>
      <c r="E297" s="60"/>
      <c r="F297" s="89"/>
      <c r="G297" s="52"/>
      <c r="H297" s="60"/>
    </row>
    <row r="298" spans="2:8" ht="13.5">
      <c r="B298" s="47" t="s">
        <v>3852</v>
      </c>
      <c r="C298" s="73"/>
      <c r="D298" s="53"/>
      <c r="E298" s="60"/>
      <c r="F298" s="89"/>
      <c r="G298" s="52"/>
      <c r="H298" s="60"/>
    </row>
    <row r="299" spans="2:8" ht="13.5">
      <c r="B299" s="47" t="s">
        <v>3853</v>
      </c>
      <c r="C299" s="73"/>
      <c r="D299" s="53"/>
      <c r="E299" s="60"/>
      <c r="F299" s="89"/>
      <c r="G299" s="52"/>
      <c r="H299" s="60"/>
    </row>
    <row r="300" spans="2:8" ht="13.5">
      <c r="B300" s="47" t="s">
        <v>3854</v>
      </c>
      <c r="C300" s="73"/>
      <c r="D300" s="53"/>
      <c r="E300" s="60"/>
      <c r="F300" s="89"/>
      <c r="G300" s="52"/>
      <c r="H300" s="60"/>
    </row>
    <row r="301" spans="2:8" ht="13.5">
      <c r="B301" s="47" t="s">
        <v>3855</v>
      </c>
      <c r="C301" s="73"/>
      <c r="D301" s="53"/>
      <c r="E301" s="60"/>
      <c r="F301" s="89"/>
      <c r="G301" s="52"/>
      <c r="H301" s="60"/>
    </row>
    <row r="302" spans="2:8" ht="13.5">
      <c r="B302" s="47" t="s">
        <v>3856</v>
      </c>
      <c r="C302" s="73"/>
      <c r="D302" s="53"/>
      <c r="E302" s="60"/>
      <c r="F302" s="89"/>
      <c r="G302" s="52"/>
      <c r="H302" s="60"/>
    </row>
    <row r="303" spans="2:8" ht="13.5">
      <c r="B303" s="47" t="s">
        <v>3857</v>
      </c>
      <c r="C303" s="73"/>
      <c r="D303" s="53"/>
      <c r="E303" s="60"/>
      <c r="F303" s="89"/>
      <c r="G303" s="52"/>
      <c r="H303" s="60"/>
    </row>
    <row r="304" spans="2:8" ht="13.5">
      <c r="B304" s="47" t="s">
        <v>3858</v>
      </c>
      <c r="C304" s="73"/>
      <c r="D304" s="53"/>
      <c r="E304" s="60"/>
      <c r="F304" s="89"/>
      <c r="G304" s="52"/>
      <c r="H304" s="60"/>
    </row>
    <row r="305" spans="2:8" ht="13.5">
      <c r="B305" s="47" t="s">
        <v>3859</v>
      </c>
      <c r="C305" s="73"/>
      <c r="D305" s="53"/>
      <c r="E305" s="60"/>
      <c r="F305" s="89"/>
      <c r="G305" s="52"/>
      <c r="H305" s="60"/>
    </row>
    <row r="306" spans="2:8" ht="13.5">
      <c r="B306" s="47" t="s">
        <v>3860</v>
      </c>
      <c r="C306" s="73"/>
      <c r="D306" s="53"/>
      <c r="E306" s="60"/>
      <c r="F306" s="89"/>
      <c r="G306" s="52"/>
      <c r="H306" s="60"/>
    </row>
    <row r="307" spans="2:8" ht="13.5">
      <c r="B307" s="47" t="s">
        <v>3861</v>
      </c>
      <c r="C307" s="73"/>
      <c r="D307" s="53"/>
      <c r="E307" s="60"/>
      <c r="F307" s="89"/>
      <c r="G307" s="52"/>
      <c r="H307" s="60"/>
    </row>
    <row r="308" spans="2:8" ht="13.5">
      <c r="B308" s="47" t="s">
        <v>3862</v>
      </c>
      <c r="C308" s="73"/>
      <c r="D308" s="53"/>
      <c r="E308" s="60"/>
      <c r="F308" s="89"/>
      <c r="G308" s="52"/>
      <c r="H308" s="60"/>
    </row>
    <row r="309" spans="2:8" ht="13.5">
      <c r="B309" s="47" t="s">
        <v>3863</v>
      </c>
      <c r="C309" s="73"/>
      <c r="D309" s="53"/>
      <c r="E309" s="60"/>
      <c r="F309" s="89"/>
      <c r="G309" s="52"/>
      <c r="H309" s="60"/>
    </row>
    <row r="310" spans="2:8" ht="13.5">
      <c r="B310" s="47" t="s">
        <v>3864</v>
      </c>
      <c r="C310" s="73"/>
      <c r="D310" s="53"/>
      <c r="E310" s="60"/>
      <c r="F310" s="89"/>
      <c r="G310" s="52"/>
      <c r="H310" s="60"/>
    </row>
    <row r="311" spans="2:8" ht="13.5">
      <c r="B311" s="47" t="s">
        <v>3865</v>
      </c>
      <c r="C311" s="73"/>
      <c r="D311" s="53"/>
      <c r="E311" s="60"/>
      <c r="F311" s="89"/>
      <c r="G311" s="52"/>
      <c r="H311" s="60"/>
    </row>
    <row r="312" spans="2:8" ht="13.5">
      <c r="B312" s="47" t="s">
        <v>3866</v>
      </c>
      <c r="C312" s="73"/>
      <c r="D312" s="53"/>
      <c r="E312" s="60"/>
      <c r="F312" s="89"/>
      <c r="G312" s="52"/>
      <c r="H312" s="60"/>
    </row>
    <row r="313" spans="2:8" ht="13.5">
      <c r="B313" s="47" t="s">
        <v>3867</v>
      </c>
      <c r="C313" s="73"/>
      <c r="D313" s="53"/>
      <c r="E313" s="60"/>
      <c r="F313" s="89"/>
      <c r="G313" s="52"/>
      <c r="H313" s="60"/>
    </row>
    <row r="314" spans="2:8" ht="13.5">
      <c r="B314" s="47" t="s">
        <v>3868</v>
      </c>
      <c r="C314" s="73"/>
      <c r="D314" s="53"/>
      <c r="E314" s="60"/>
      <c r="F314" s="89"/>
      <c r="G314" s="52"/>
      <c r="H314" s="60"/>
    </row>
    <row r="315" spans="2:8" ht="13.5">
      <c r="B315" s="47" t="s">
        <v>3869</v>
      </c>
      <c r="C315" s="73"/>
      <c r="D315" s="53"/>
      <c r="E315" s="60"/>
      <c r="F315" s="89"/>
      <c r="G315" s="52"/>
      <c r="H315" s="60"/>
    </row>
    <row r="316" spans="2:8" ht="13.5">
      <c r="B316" s="47" t="s">
        <v>3870</v>
      </c>
      <c r="C316" s="73"/>
      <c r="D316" s="53"/>
      <c r="E316" s="60"/>
      <c r="F316" s="89"/>
      <c r="G316" s="52"/>
      <c r="H316" s="60"/>
    </row>
    <row r="317" spans="2:8" ht="13.5">
      <c r="B317" s="47" t="s">
        <v>3871</v>
      </c>
      <c r="C317" s="73"/>
      <c r="D317" s="53"/>
      <c r="E317" s="60"/>
      <c r="F317" s="89"/>
      <c r="G317" s="52"/>
      <c r="H317" s="60"/>
    </row>
    <row r="318" spans="2:8" ht="13.5">
      <c r="B318" s="47" t="s">
        <v>3872</v>
      </c>
      <c r="C318" s="73"/>
      <c r="D318" s="53"/>
      <c r="E318" s="60"/>
      <c r="F318" s="89"/>
      <c r="G318" s="52"/>
      <c r="H318" s="60"/>
    </row>
    <row r="319" spans="2:8" ht="13.5">
      <c r="B319" s="47" t="s">
        <v>3873</v>
      </c>
      <c r="C319" s="73"/>
      <c r="D319" s="53"/>
      <c r="E319" s="60"/>
      <c r="F319" s="89"/>
      <c r="G319" s="52"/>
      <c r="H319" s="60"/>
    </row>
    <row r="320" spans="2:8" ht="13.5">
      <c r="B320" s="47" t="s">
        <v>3874</v>
      </c>
      <c r="C320" s="73"/>
      <c r="D320" s="53"/>
      <c r="E320" s="60"/>
      <c r="F320" s="89"/>
      <c r="G320" s="52"/>
      <c r="H320" s="60"/>
    </row>
    <row r="321" spans="2:8" ht="13.5">
      <c r="B321" s="47" t="s">
        <v>3875</v>
      </c>
      <c r="C321" s="73"/>
      <c r="D321" s="53"/>
      <c r="E321" s="60"/>
      <c r="F321" s="89"/>
      <c r="G321" s="52"/>
      <c r="H321" s="60"/>
    </row>
    <row r="322" spans="2:8" ht="13.5">
      <c r="B322" s="47" t="s">
        <v>3876</v>
      </c>
      <c r="C322" s="73"/>
      <c r="D322" s="53"/>
      <c r="E322" s="60"/>
      <c r="F322" s="89"/>
      <c r="G322" s="52"/>
      <c r="H322" s="60"/>
    </row>
    <row r="323" spans="2:8" ht="13.5">
      <c r="B323" s="47" t="s">
        <v>3877</v>
      </c>
      <c r="C323" s="73"/>
      <c r="D323" s="53"/>
      <c r="E323" s="60"/>
      <c r="F323" s="89"/>
      <c r="G323" s="52"/>
      <c r="H323" s="60"/>
    </row>
    <row r="324" spans="2:8" ht="13.5">
      <c r="B324" s="47" t="s">
        <v>3878</v>
      </c>
      <c r="C324" s="73"/>
      <c r="D324" s="53"/>
      <c r="E324" s="60"/>
      <c r="F324" s="89"/>
      <c r="G324" s="52"/>
      <c r="H324" s="60"/>
    </row>
    <row r="325" spans="2:8" ht="13.5">
      <c r="B325" s="47" t="s">
        <v>3879</v>
      </c>
      <c r="C325" s="73"/>
      <c r="D325" s="53"/>
      <c r="E325" s="60"/>
      <c r="F325" s="89"/>
      <c r="G325" s="52"/>
      <c r="H325" s="60"/>
    </row>
    <row r="326" spans="2:8" ht="13.5">
      <c r="B326" s="47" t="s">
        <v>3880</v>
      </c>
      <c r="C326" s="73"/>
      <c r="D326" s="53"/>
      <c r="E326" s="60"/>
      <c r="F326" s="89"/>
      <c r="G326" s="52"/>
      <c r="H326" s="60"/>
    </row>
    <row r="327" spans="2:8" ht="13.5">
      <c r="B327" s="47" t="s">
        <v>3881</v>
      </c>
      <c r="C327" s="73"/>
      <c r="D327" s="53"/>
      <c r="E327" s="60"/>
      <c r="F327" s="89"/>
      <c r="G327" s="52"/>
      <c r="H327" s="60"/>
    </row>
    <row r="328" spans="2:8" ht="13.5">
      <c r="B328" s="47" t="s">
        <v>3882</v>
      </c>
      <c r="C328" s="73"/>
      <c r="D328" s="53"/>
      <c r="E328" s="60"/>
      <c r="F328" s="89"/>
      <c r="G328" s="52"/>
      <c r="H328" s="60"/>
    </row>
    <row r="329" spans="2:8" ht="13.5">
      <c r="B329" s="47" t="s">
        <v>3883</v>
      </c>
      <c r="C329" s="73"/>
      <c r="D329" s="53"/>
      <c r="E329" s="60"/>
      <c r="F329" s="89"/>
      <c r="G329" s="52"/>
      <c r="H329" s="60"/>
    </row>
    <row r="330" spans="2:8" ht="13.5">
      <c r="B330" s="47" t="s">
        <v>3884</v>
      </c>
      <c r="C330" s="73"/>
      <c r="D330" s="53"/>
      <c r="E330" s="60"/>
      <c r="F330" s="89"/>
      <c r="G330" s="52"/>
      <c r="H330" s="60"/>
    </row>
    <row r="331" spans="2:8" ht="13.5">
      <c r="B331" s="47" t="s">
        <v>3885</v>
      </c>
      <c r="C331" s="73"/>
      <c r="D331" s="53"/>
      <c r="E331" s="60"/>
      <c r="F331" s="89"/>
      <c r="G331" s="52"/>
      <c r="H331" s="60"/>
    </row>
    <row r="332" spans="2:8" ht="13.5">
      <c r="B332" s="47" t="s">
        <v>3886</v>
      </c>
      <c r="C332" s="73"/>
      <c r="D332" s="53"/>
      <c r="E332" s="60"/>
      <c r="F332" s="89"/>
      <c r="G332" s="52"/>
      <c r="H332" s="60"/>
    </row>
    <row r="333" spans="2:8" ht="13.5">
      <c r="B333" s="47" t="s">
        <v>3887</v>
      </c>
      <c r="C333" s="73"/>
      <c r="D333" s="53"/>
      <c r="E333" s="60"/>
      <c r="F333" s="89"/>
      <c r="G333" s="52"/>
      <c r="H333" s="60"/>
    </row>
    <row r="334" spans="2:8" ht="13.5">
      <c r="B334" s="47" t="s">
        <v>3888</v>
      </c>
      <c r="C334" s="73"/>
      <c r="D334" s="53"/>
      <c r="E334" s="60"/>
      <c r="F334" s="89"/>
      <c r="G334" s="52"/>
      <c r="H334" s="60"/>
    </row>
    <row r="335" spans="2:8" ht="13.5">
      <c r="B335" s="47" t="s">
        <v>3889</v>
      </c>
      <c r="C335" s="73"/>
      <c r="D335" s="53"/>
      <c r="E335" s="60"/>
      <c r="F335" s="89"/>
      <c r="G335" s="52"/>
      <c r="H335" s="60"/>
    </row>
    <row r="336" spans="2:8" ht="13.5">
      <c r="B336" s="47" t="s">
        <v>3890</v>
      </c>
      <c r="C336" s="73"/>
      <c r="D336" s="53"/>
      <c r="E336" s="60"/>
      <c r="F336" s="89"/>
      <c r="G336" s="52"/>
      <c r="H336" s="60"/>
    </row>
    <row r="337" spans="2:8" ht="13.5">
      <c r="B337" s="47" t="s">
        <v>3891</v>
      </c>
      <c r="C337" s="73"/>
      <c r="D337" s="53"/>
      <c r="E337" s="60"/>
      <c r="F337" s="89"/>
      <c r="G337" s="52"/>
      <c r="H337" s="60"/>
    </row>
    <row r="338" spans="2:8" ht="13.5">
      <c r="B338" s="47" t="s">
        <v>3892</v>
      </c>
      <c r="C338" s="73"/>
      <c r="D338" s="53"/>
      <c r="E338" s="60"/>
      <c r="F338" s="89"/>
      <c r="G338" s="52"/>
      <c r="H338" s="60"/>
    </row>
    <row r="339" spans="2:8" ht="13.5">
      <c r="B339" s="47" t="s">
        <v>3893</v>
      </c>
      <c r="C339" s="73"/>
      <c r="D339" s="53"/>
      <c r="E339" s="60"/>
      <c r="F339" s="89"/>
      <c r="G339" s="52"/>
      <c r="H339" s="60"/>
    </row>
    <row r="340" spans="2:8" ht="13.5">
      <c r="B340" s="47" t="s">
        <v>3894</v>
      </c>
      <c r="C340" s="73"/>
      <c r="D340" s="53"/>
      <c r="E340" s="60"/>
      <c r="F340" s="89"/>
      <c r="G340" s="52"/>
      <c r="H340" s="60"/>
    </row>
    <row r="341" spans="2:8" ht="13.5">
      <c r="B341" s="47" t="s">
        <v>3895</v>
      </c>
      <c r="C341" s="73"/>
      <c r="D341" s="53"/>
      <c r="E341" s="60"/>
      <c r="F341" s="89"/>
      <c r="G341" s="52"/>
      <c r="H341" s="60"/>
    </row>
    <row r="342" spans="2:8" ht="13.5">
      <c r="B342" s="47" t="s">
        <v>3896</v>
      </c>
      <c r="C342" s="73"/>
      <c r="D342" s="53"/>
      <c r="E342" s="60"/>
      <c r="F342" s="89"/>
      <c r="G342" s="52"/>
      <c r="H342" s="60"/>
    </row>
    <row r="343" spans="2:8" ht="13.5">
      <c r="B343" s="47" t="s">
        <v>3897</v>
      </c>
      <c r="C343" s="73"/>
      <c r="D343" s="53"/>
      <c r="E343" s="60"/>
      <c r="F343" s="89"/>
      <c r="G343" s="52"/>
      <c r="H343" s="60"/>
    </row>
    <row r="344" spans="2:8" ht="13.5">
      <c r="B344" s="47" t="s">
        <v>3898</v>
      </c>
      <c r="C344" s="73"/>
      <c r="D344" s="53"/>
      <c r="E344" s="60"/>
      <c r="F344" s="89"/>
      <c r="G344" s="52"/>
      <c r="H344" s="60"/>
    </row>
    <row r="345" spans="2:8" ht="13.5">
      <c r="B345" s="47" t="s">
        <v>3899</v>
      </c>
      <c r="C345" s="73"/>
      <c r="D345" s="53"/>
      <c r="E345" s="60"/>
      <c r="F345" s="89"/>
      <c r="G345" s="52"/>
      <c r="H345" s="60"/>
    </row>
    <row r="346" spans="2:8" ht="13.5">
      <c r="B346" s="47" t="s">
        <v>3900</v>
      </c>
      <c r="C346" s="73"/>
      <c r="D346" s="53"/>
      <c r="E346" s="60"/>
      <c r="F346" s="89"/>
      <c r="G346" s="52"/>
      <c r="H346" s="60"/>
    </row>
    <row r="347" spans="2:8" ht="13.5">
      <c r="B347" s="47" t="s">
        <v>3901</v>
      </c>
      <c r="C347" s="73"/>
      <c r="D347" s="53"/>
      <c r="E347" s="60"/>
      <c r="F347" s="89"/>
      <c r="G347" s="52"/>
      <c r="H347" s="60"/>
    </row>
    <row r="348" spans="2:8" ht="13.5">
      <c r="B348" s="47" t="s">
        <v>3902</v>
      </c>
      <c r="C348" s="73"/>
      <c r="D348" s="53"/>
      <c r="E348" s="60"/>
      <c r="F348" s="89"/>
      <c r="G348" s="52"/>
      <c r="H348" s="60"/>
    </row>
    <row r="349" spans="2:8" ht="13.5">
      <c r="B349" s="47" t="s">
        <v>3903</v>
      </c>
      <c r="C349" s="73"/>
      <c r="D349" s="53"/>
      <c r="E349" s="60"/>
      <c r="F349" s="89"/>
      <c r="G349" s="52"/>
      <c r="H349" s="60"/>
    </row>
    <row r="350" spans="2:8" ht="13.5">
      <c r="B350" s="47" t="s">
        <v>3904</v>
      </c>
      <c r="C350" s="73"/>
      <c r="D350" s="53"/>
      <c r="E350" s="60"/>
      <c r="F350" s="89"/>
      <c r="G350" s="52"/>
      <c r="H350" s="60"/>
    </row>
    <row r="351" spans="2:8" ht="13.5">
      <c r="B351" s="47" t="s">
        <v>3905</v>
      </c>
      <c r="C351" s="73"/>
      <c r="D351" s="53"/>
      <c r="E351" s="60"/>
      <c r="F351" s="89"/>
      <c r="G351" s="52"/>
      <c r="H351" s="60"/>
    </row>
    <row r="352" spans="2:8" ht="13.5">
      <c r="B352" s="47" t="s">
        <v>3906</v>
      </c>
      <c r="C352" s="73"/>
      <c r="D352" s="53"/>
      <c r="E352" s="60"/>
      <c r="F352" s="89"/>
      <c r="G352" s="52"/>
      <c r="H352" s="60"/>
    </row>
    <row r="353" spans="2:8" ht="13.5">
      <c r="B353" s="47" t="s">
        <v>3907</v>
      </c>
      <c r="C353" s="73"/>
      <c r="D353" s="53"/>
      <c r="E353" s="60"/>
      <c r="F353" s="89"/>
      <c r="G353" s="52"/>
      <c r="H353" s="60"/>
    </row>
    <row r="354" spans="2:8" ht="13.5">
      <c r="B354" s="47" t="s">
        <v>3908</v>
      </c>
      <c r="C354" s="73"/>
      <c r="D354" s="53"/>
      <c r="E354" s="60"/>
      <c r="F354" s="89"/>
      <c r="G354" s="52"/>
      <c r="H354" s="60"/>
    </row>
    <row r="355" spans="2:8" ht="13.5">
      <c r="B355" s="47" t="s">
        <v>3909</v>
      </c>
      <c r="C355" s="73"/>
      <c r="D355" s="53"/>
      <c r="E355" s="60"/>
      <c r="F355" s="89"/>
      <c r="G355" s="52"/>
      <c r="H355" s="60"/>
    </row>
    <row r="356" spans="2:8" ht="13.5">
      <c r="B356" s="47" t="s">
        <v>3910</v>
      </c>
      <c r="C356" s="73"/>
      <c r="D356" s="53"/>
      <c r="E356" s="60"/>
      <c r="F356" s="89"/>
      <c r="G356" s="52"/>
      <c r="H356" s="60"/>
    </row>
    <row r="357" spans="2:8" ht="13.5">
      <c r="B357" s="47" t="s">
        <v>3911</v>
      </c>
      <c r="C357" s="73"/>
      <c r="D357" s="53"/>
      <c r="E357" s="60"/>
      <c r="F357" s="89"/>
      <c r="G357" s="52"/>
      <c r="H357" s="60"/>
    </row>
    <row r="358" spans="2:8" ht="13.5">
      <c r="B358" s="47" t="s">
        <v>3912</v>
      </c>
      <c r="C358" s="73"/>
      <c r="D358" s="53"/>
      <c r="E358" s="60"/>
      <c r="F358" s="89"/>
      <c r="G358" s="52"/>
      <c r="H358" s="60"/>
    </row>
    <row r="359" spans="2:8" ht="13.5">
      <c r="B359" s="47" t="s">
        <v>3913</v>
      </c>
      <c r="C359" s="73"/>
      <c r="D359" s="53"/>
      <c r="E359" s="60"/>
      <c r="F359" s="89"/>
      <c r="G359" s="52"/>
      <c r="H359" s="60"/>
    </row>
    <row r="360" spans="2:8" ht="13.5">
      <c r="B360" s="47" t="s">
        <v>3914</v>
      </c>
      <c r="C360" s="73"/>
      <c r="D360" s="53"/>
      <c r="E360" s="60"/>
      <c r="F360" s="89"/>
      <c r="G360" s="52"/>
      <c r="H360" s="60"/>
    </row>
    <row r="361" spans="2:8" ht="13.5">
      <c r="B361" s="47" t="s">
        <v>3915</v>
      </c>
      <c r="C361" s="73"/>
      <c r="D361" s="53"/>
      <c r="E361" s="60"/>
      <c r="F361" s="89"/>
      <c r="G361" s="52"/>
      <c r="H361" s="60"/>
    </row>
    <row r="362" spans="2:8" ht="13.5">
      <c r="B362" s="47" t="s">
        <v>3916</v>
      </c>
      <c r="C362" s="73"/>
      <c r="D362" s="53"/>
      <c r="E362" s="60"/>
      <c r="F362" s="89"/>
      <c r="G362" s="52"/>
      <c r="H362" s="60"/>
    </row>
    <row r="363" spans="2:8" ht="13.5">
      <c r="B363" s="47" t="s">
        <v>3917</v>
      </c>
      <c r="C363" s="73"/>
      <c r="D363" s="53"/>
      <c r="E363" s="60"/>
      <c r="F363" s="89"/>
      <c r="G363" s="52"/>
      <c r="H363" s="60"/>
    </row>
    <row r="364" spans="2:8" ht="13.5">
      <c r="B364" s="47" t="s">
        <v>3918</v>
      </c>
      <c r="C364" s="73"/>
      <c r="D364" s="53"/>
      <c r="E364" s="60"/>
      <c r="F364" s="89"/>
      <c r="G364" s="52"/>
      <c r="H364" s="60"/>
    </row>
    <row r="365" spans="2:8" ht="13.5">
      <c r="B365" s="47" t="s">
        <v>3919</v>
      </c>
      <c r="C365" s="73"/>
      <c r="D365" s="53"/>
      <c r="E365" s="60"/>
      <c r="F365" s="89"/>
      <c r="G365" s="52"/>
      <c r="H365" s="60"/>
    </row>
    <row r="366" spans="2:8" ht="13.5">
      <c r="B366" s="47" t="s">
        <v>3920</v>
      </c>
      <c r="C366" s="73"/>
      <c r="D366" s="53"/>
      <c r="E366" s="60"/>
      <c r="F366" s="89"/>
      <c r="G366" s="52"/>
      <c r="H366" s="60"/>
    </row>
    <row r="367" spans="2:8" ht="13.5">
      <c r="B367" s="47" t="s">
        <v>3921</v>
      </c>
      <c r="C367" s="73"/>
      <c r="D367" s="53"/>
      <c r="E367" s="60"/>
      <c r="F367" s="89"/>
      <c r="G367" s="52"/>
      <c r="H367" s="60"/>
    </row>
    <row r="368" spans="2:8" ht="13.5">
      <c r="B368" s="47" t="s">
        <v>3922</v>
      </c>
      <c r="C368" s="73"/>
      <c r="D368" s="53"/>
      <c r="E368" s="60"/>
      <c r="F368" s="89"/>
      <c r="G368" s="52"/>
      <c r="H368" s="60"/>
    </row>
    <row r="369" spans="2:8" ht="13.5">
      <c r="B369" s="47" t="s">
        <v>3923</v>
      </c>
      <c r="C369" s="73"/>
      <c r="D369" s="53"/>
      <c r="E369" s="60"/>
      <c r="F369" s="89"/>
      <c r="G369" s="52"/>
      <c r="H369" s="60"/>
    </row>
    <row r="370" spans="2:8" ht="13.5">
      <c r="B370" s="47" t="s">
        <v>3924</v>
      </c>
      <c r="C370" s="73"/>
      <c r="D370" s="53"/>
      <c r="E370" s="60"/>
      <c r="F370" s="89"/>
      <c r="G370" s="52"/>
      <c r="H370" s="60"/>
    </row>
    <row r="371" spans="2:8" ht="13.5">
      <c r="B371" s="47" t="s">
        <v>3925</v>
      </c>
      <c r="C371" s="73"/>
      <c r="D371" s="53"/>
      <c r="E371" s="60"/>
      <c r="F371" s="89"/>
      <c r="G371" s="52"/>
      <c r="H371" s="60"/>
    </row>
    <row r="372" spans="2:8" ht="13.5">
      <c r="B372" s="47" t="s">
        <v>3926</v>
      </c>
      <c r="C372" s="73"/>
      <c r="D372" s="53"/>
      <c r="E372" s="60"/>
      <c r="F372" s="89"/>
      <c r="G372" s="52"/>
      <c r="H372" s="60"/>
    </row>
    <row r="373" spans="2:8" ht="13.5">
      <c r="B373" s="47" t="s">
        <v>3927</v>
      </c>
      <c r="C373" s="73"/>
      <c r="D373" s="53"/>
      <c r="E373" s="60"/>
      <c r="F373" s="89"/>
      <c r="G373" s="52"/>
      <c r="H373" s="60"/>
    </row>
    <row r="374" spans="2:8" ht="13.5">
      <c r="B374" s="47" t="s">
        <v>3928</v>
      </c>
      <c r="C374" s="73"/>
      <c r="D374" s="53"/>
      <c r="E374" s="60"/>
      <c r="F374" s="89"/>
      <c r="G374" s="52"/>
      <c r="H374" s="60"/>
    </row>
    <row r="375" spans="2:8" ht="13.5">
      <c r="B375" s="47" t="s">
        <v>3929</v>
      </c>
      <c r="C375" s="73"/>
      <c r="D375" s="53"/>
      <c r="E375" s="60"/>
      <c r="F375" s="89"/>
      <c r="G375" s="52"/>
      <c r="H375" s="60"/>
    </row>
    <row r="376" spans="2:8" ht="13.5">
      <c r="B376" s="47" t="s">
        <v>3930</v>
      </c>
      <c r="C376" s="73"/>
      <c r="D376" s="53"/>
      <c r="E376" s="60"/>
      <c r="F376" s="89"/>
      <c r="G376" s="52"/>
      <c r="H376" s="60"/>
    </row>
    <row r="377" spans="2:8" ht="13.5">
      <c r="B377" s="47" t="s">
        <v>3931</v>
      </c>
      <c r="C377" s="73"/>
      <c r="D377" s="53"/>
      <c r="E377" s="60"/>
      <c r="F377" s="89"/>
      <c r="G377" s="52"/>
      <c r="H377" s="60"/>
    </row>
    <row r="378" spans="2:8" ht="13.5">
      <c r="B378" s="47" t="s">
        <v>3932</v>
      </c>
      <c r="C378" s="73"/>
      <c r="D378" s="53"/>
      <c r="E378" s="60"/>
      <c r="F378" s="89"/>
      <c r="G378" s="52"/>
      <c r="H378" s="60"/>
    </row>
    <row r="379" spans="2:8" ht="13.5">
      <c r="B379" s="47" t="s">
        <v>3933</v>
      </c>
      <c r="C379" s="73"/>
      <c r="D379" s="53"/>
      <c r="E379" s="60"/>
      <c r="F379" s="89"/>
      <c r="G379" s="52"/>
      <c r="H379" s="60"/>
    </row>
    <row r="380" spans="2:8" ht="13.5">
      <c r="B380" s="47" t="s">
        <v>3934</v>
      </c>
      <c r="C380" s="73"/>
      <c r="D380" s="53"/>
      <c r="E380" s="60"/>
      <c r="F380" s="89"/>
      <c r="G380" s="52"/>
      <c r="H380" s="60"/>
    </row>
    <row r="381" spans="2:8" ht="13.5">
      <c r="B381" s="47" t="s">
        <v>3935</v>
      </c>
      <c r="C381" s="73"/>
      <c r="D381" s="53"/>
      <c r="E381" s="60"/>
      <c r="F381" s="89"/>
      <c r="G381" s="52"/>
      <c r="H381" s="60"/>
    </row>
    <row r="382" spans="2:8" ht="13.5">
      <c r="B382" s="47" t="s">
        <v>3936</v>
      </c>
      <c r="C382" s="73"/>
      <c r="D382" s="53"/>
      <c r="E382" s="60"/>
      <c r="F382" s="89"/>
      <c r="G382" s="52"/>
      <c r="H382" s="60"/>
    </row>
    <row r="383" spans="2:8" ht="13.5">
      <c r="B383" s="47" t="s">
        <v>3937</v>
      </c>
      <c r="C383" s="73"/>
      <c r="D383" s="53"/>
      <c r="E383" s="60"/>
      <c r="F383" s="89"/>
      <c r="G383" s="52"/>
      <c r="H383" s="60"/>
    </row>
    <row r="384" spans="2:8" ht="13.5">
      <c r="B384" s="47" t="s">
        <v>3938</v>
      </c>
      <c r="C384" s="73"/>
      <c r="D384" s="53"/>
      <c r="E384" s="60"/>
      <c r="F384" s="89"/>
      <c r="G384" s="52"/>
      <c r="H384" s="60"/>
    </row>
    <row r="385" spans="2:8" ht="13.5">
      <c r="B385" s="47" t="s">
        <v>3939</v>
      </c>
      <c r="C385" s="73"/>
      <c r="D385" s="53"/>
      <c r="E385" s="60"/>
      <c r="F385" s="89"/>
      <c r="G385" s="52"/>
      <c r="H385" s="60"/>
    </row>
    <row r="386" spans="2:8" ht="13.5">
      <c r="B386" s="47" t="s">
        <v>3940</v>
      </c>
      <c r="C386" s="73"/>
      <c r="D386" s="53"/>
      <c r="E386" s="60"/>
      <c r="F386" s="89"/>
      <c r="G386" s="52"/>
      <c r="H386" s="60"/>
    </row>
    <row r="387" spans="2:8" ht="13.5">
      <c r="B387" s="47" t="s">
        <v>3941</v>
      </c>
      <c r="C387" s="73"/>
      <c r="D387" s="53"/>
      <c r="E387" s="60"/>
      <c r="F387" s="89"/>
      <c r="G387" s="52"/>
      <c r="H387" s="60"/>
    </row>
    <row r="388" spans="2:8" ht="13.5">
      <c r="B388" s="47" t="s">
        <v>3942</v>
      </c>
      <c r="C388" s="73"/>
      <c r="D388" s="53"/>
      <c r="E388" s="60"/>
      <c r="F388" s="89"/>
      <c r="G388" s="52"/>
      <c r="H388" s="60"/>
    </row>
    <row r="389" spans="2:8" ht="13.5">
      <c r="B389" s="47" t="s">
        <v>3943</v>
      </c>
      <c r="C389" s="73"/>
      <c r="D389" s="53"/>
      <c r="E389" s="60"/>
      <c r="F389" s="89"/>
      <c r="G389" s="52"/>
      <c r="H389" s="60"/>
    </row>
    <row r="390" spans="2:8" ht="13.5">
      <c r="B390" s="47" t="s">
        <v>3944</v>
      </c>
      <c r="C390" s="73"/>
      <c r="D390" s="53"/>
      <c r="E390" s="60"/>
      <c r="F390" s="89"/>
      <c r="G390" s="52"/>
      <c r="H390" s="60"/>
    </row>
    <row r="391" spans="2:8" ht="13.5">
      <c r="B391" s="47" t="s">
        <v>3945</v>
      </c>
      <c r="C391" s="73"/>
      <c r="D391" s="53"/>
      <c r="E391" s="60"/>
      <c r="F391" s="89"/>
      <c r="G391" s="52"/>
      <c r="H391" s="60"/>
    </row>
    <row r="392" spans="2:8" ht="13.5">
      <c r="B392" s="47" t="s">
        <v>3946</v>
      </c>
      <c r="C392" s="73"/>
      <c r="D392" s="53"/>
      <c r="E392" s="60"/>
      <c r="F392" s="89"/>
      <c r="G392" s="52"/>
      <c r="H392" s="60"/>
    </row>
    <row r="393" spans="2:8" ht="13.5">
      <c r="B393" s="47" t="s">
        <v>3947</v>
      </c>
      <c r="C393" s="73"/>
      <c r="D393" s="53"/>
      <c r="E393" s="60"/>
      <c r="F393" s="89"/>
      <c r="G393" s="52"/>
      <c r="H393" s="60"/>
    </row>
    <row r="394" spans="2:8" ht="13.5">
      <c r="B394" s="47" t="s">
        <v>3948</v>
      </c>
      <c r="C394" s="73"/>
      <c r="D394" s="53"/>
      <c r="E394" s="60"/>
      <c r="F394" s="89"/>
      <c r="G394" s="52"/>
      <c r="H394" s="60"/>
    </row>
    <row r="395" spans="2:8" ht="13.5">
      <c r="B395" s="47" t="s">
        <v>3949</v>
      </c>
      <c r="C395" s="73"/>
      <c r="D395" s="53"/>
      <c r="E395" s="60"/>
      <c r="F395" s="89"/>
      <c r="G395" s="52"/>
      <c r="H395" s="60"/>
    </row>
    <row r="396" spans="2:8" ht="13.5">
      <c r="B396" s="47" t="s">
        <v>3950</v>
      </c>
      <c r="C396" s="73"/>
      <c r="D396" s="53"/>
      <c r="E396" s="60"/>
      <c r="F396" s="89"/>
      <c r="G396" s="52"/>
      <c r="H396" s="60"/>
    </row>
    <row r="397" spans="2:8" ht="13.5">
      <c r="B397" s="47" t="s">
        <v>3951</v>
      </c>
      <c r="C397" s="73"/>
      <c r="D397" s="53"/>
      <c r="E397" s="60"/>
      <c r="F397" s="89"/>
      <c r="G397" s="52"/>
      <c r="H397" s="60"/>
    </row>
    <row r="398" spans="2:8" ht="13.5">
      <c r="B398" s="47" t="s">
        <v>3952</v>
      </c>
      <c r="C398" s="73"/>
      <c r="D398" s="53"/>
      <c r="E398" s="60"/>
      <c r="F398" s="89"/>
      <c r="G398" s="52"/>
      <c r="H398" s="60"/>
    </row>
    <row r="399" spans="2:8" ht="13.5">
      <c r="B399" s="47" t="s">
        <v>3953</v>
      </c>
      <c r="C399" s="73"/>
      <c r="D399" s="53"/>
      <c r="E399" s="60"/>
      <c r="F399" s="89"/>
      <c r="G399" s="52"/>
      <c r="H399" s="60"/>
    </row>
    <row r="400" spans="2:8" ht="13.5">
      <c r="B400" s="47" t="s">
        <v>3954</v>
      </c>
      <c r="C400" s="73"/>
      <c r="D400" s="53"/>
      <c r="E400" s="60"/>
      <c r="F400" s="89"/>
      <c r="G400" s="52"/>
      <c r="H400" s="60"/>
    </row>
    <row r="401" spans="2:8" ht="13.5">
      <c r="B401" s="47" t="s">
        <v>3955</v>
      </c>
      <c r="C401" s="73"/>
      <c r="D401" s="53"/>
      <c r="E401" s="60"/>
      <c r="F401" s="89"/>
      <c r="G401" s="52"/>
      <c r="H401" s="60"/>
    </row>
    <row r="402" spans="2:8" ht="13.5">
      <c r="B402" s="47" t="s">
        <v>3956</v>
      </c>
      <c r="C402" s="73"/>
      <c r="D402" s="53"/>
      <c r="E402" s="60"/>
      <c r="F402" s="89"/>
      <c r="G402" s="52"/>
      <c r="H402" s="60"/>
    </row>
    <row r="403" spans="2:8" ht="13.5">
      <c r="B403" s="47" t="s">
        <v>3957</v>
      </c>
      <c r="C403" s="73"/>
      <c r="D403" s="53"/>
      <c r="E403" s="60"/>
      <c r="F403" s="89"/>
      <c r="G403" s="52"/>
      <c r="H403" s="60"/>
    </row>
    <row r="404" spans="2:8" ht="13.5">
      <c r="B404" s="47" t="s">
        <v>3958</v>
      </c>
      <c r="C404" s="73"/>
      <c r="D404" s="53"/>
      <c r="E404" s="60"/>
      <c r="F404" s="89"/>
      <c r="G404" s="52"/>
      <c r="H404" s="60"/>
    </row>
    <row r="405" spans="2:8" ht="13.5">
      <c r="B405" s="47" t="s">
        <v>3959</v>
      </c>
      <c r="C405" s="73"/>
      <c r="D405" s="53"/>
      <c r="E405" s="60"/>
      <c r="F405" s="89"/>
      <c r="G405" s="52"/>
      <c r="H405" s="60"/>
    </row>
    <row r="406" spans="2:8" ht="13.5">
      <c r="B406" s="47" t="s">
        <v>3960</v>
      </c>
      <c r="C406" s="73"/>
      <c r="D406" s="53"/>
      <c r="E406" s="60"/>
      <c r="F406" s="89"/>
      <c r="G406" s="52"/>
      <c r="H406" s="60"/>
    </row>
    <row r="407" spans="2:8" ht="13.5">
      <c r="B407" s="47" t="s">
        <v>3961</v>
      </c>
      <c r="C407" s="73"/>
      <c r="D407" s="53"/>
      <c r="E407" s="60"/>
      <c r="F407" s="89"/>
      <c r="G407" s="52"/>
      <c r="H407" s="60"/>
    </row>
    <row r="408" spans="2:8" ht="13.5">
      <c r="B408" s="47" t="s">
        <v>3962</v>
      </c>
      <c r="C408" s="73"/>
      <c r="D408" s="53"/>
      <c r="E408" s="60"/>
      <c r="F408" s="89"/>
      <c r="G408" s="52"/>
      <c r="H408" s="60"/>
    </row>
    <row r="409" spans="2:8" ht="13.5">
      <c r="B409" s="47" t="s">
        <v>3963</v>
      </c>
      <c r="C409" s="73"/>
      <c r="D409" s="53"/>
      <c r="E409" s="60"/>
      <c r="F409" s="89"/>
      <c r="G409" s="52"/>
      <c r="H409" s="60"/>
    </row>
    <row r="410" spans="2:8" ht="13.5">
      <c r="B410" s="47" t="s">
        <v>3964</v>
      </c>
      <c r="C410" s="73"/>
      <c r="D410" s="53"/>
      <c r="E410" s="60"/>
      <c r="F410" s="89"/>
      <c r="G410" s="52"/>
      <c r="H410" s="60"/>
    </row>
    <row r="411" spans="2:8" ht="13.5">
      <c r="B411" s="47" t="s">
        <v>3965</v>
      </c>
      <c r="C411" s="73"/>
      <c r="D411" s="53"/>
      <c r="E411" s="60"/>
      <c r="F411" s="89"/>
      <c r="G411" s="52"/>
      <c r="H411" s="60"/>
    </row>
    <row r="412" spans="2:8" ht="13.5">
      <c r="B412" s="47" t="s">
        <v>3966</v>
      </c>
      <c r="C412" s="73"/>
      <c r="D412" s="53"/>
      <c r="E412" s="60"/>
      <c r="F412" s="89"/>
      <c r="G412" s="52"/>
      <c r="H412" s="60"/>
    </row>
    <row r="413" spans="2:8" ht="13.5">
      <c r="B413" s="47" t="s">
        <v>3967</v>
      </c>
      <c r="C413" s="73"/>
      <c r="D413" s="53"/>
      <c r="E413" s="60"/>
      <c r="F413" s="89"/>
      <c r="G413" s="52"/>
      <c r="H413" s="60"/>
    </row>
    <row r="414" spans="2:8" ht="13.5">
      <c r="B414" s="47" t="s">
        <v>3968</v>
      </c>
      <c r="C414" s="73"/>
      <c r="D414" s="53"/>
      <c r="E414" s="60"/>
      <c r="F414" s="89"/>
      <c r="G414" s="52"/>
      <c r="H414" s="60"/>
    </row>
    <row r="415" spans="2:8" ht="13.5">
      <c r="B415" s="47" t="s">
        <v>3969</v>
      </c>
      <c r="C415" s="73"/>
      <c r="D415" s="53"/>
      <c r="E415" s="60"/>
      <c r="F415" s="89"/>
      <c r="G415" s="52"/>
      <c r="H415" s="60"/>
    </row>
    <row r="416" spans="2:8" ht="13.5">
      <c r="B416" s="47" t="s">
        <v>3970</v>
      </c>
      <c r="C416" s="73"/>
      <c r="D416" s="53"/>
      <c r="E416" s="60"/>
      <c r="F416" s="89"/>
      <c r="G416" s="52"/>
      <c r="H416" s="60"/>
    </row>
    <row r="417" spans="2:8" ht="13.5">
      <c r="B417" s="47" t="s">
        <v>3971</v>
      </c>
      <c r="C417" s="73"/>
      <c r="D417" s="53"/>
      <c r="E417" s="60"/>
      <c r="F417" s="89"/>
      <c r="G417" s="52"/>
      <c r="H417" s="60"/>
    </row>
    <row r="418" spans="2:8" ht="13.5">
      <c r="B418" s="47" t="s">
        <v>3972</v>
      </c>
      <c r="C418" s="73"/>
      <c r="D418" s="53"/>
      <c r="E418" s="60"/>
      <c r="F418" s="89"/>
      <c r="G418" s="52"/>
      <c r="H418" s="60"/>
    </row>
    <row r="419" spans="2:8" ht="13.5">
      <c r="B419" s="47" t="s">
        <v>3973</v>
      </c>
      <c r="C419" s="73"/>
      <c r="D419" s="53"/>
      <c r="E419" s="60"/>
      <c r="F419" s="89"/>
      <c r="G419" s="52"/>
      <c r="H419" s="60"/>
    </row>
    <row r="420" spans="2:8" ht="13.5">
      <c r="B420" s="47" t="s">
        <v>3974</v>
      </c>
      <c r="C420" s="73"/>
      <c r="D420" s="53"/>
      <c r="E420" s="60"/>
      <c r="F420" s="89"/>
      <c r="G420" s="52"/>
      <c r="H420" s="60"/>
    </row>
    <row r="421" spans="2:8" ht="13.5">
      <c r="B421" s="47" t="s">
        <v>3975</v>
      </c>
      <c r="C421" s="73"/>
      <c r="D421" s="53"/>
      <c r="E421" s="60"/>
      <c r="F421" s="89"/>
      <c r="G421" s="52"/>
      <c r="H421" s="60"/>
    </row>
    <row r="422" spans="2:8" ht="13.5">
      <c r="B422" s="47" t="s">
        <v>3976</v>
      </c>
      <c r="C422" s="73"/>
      <c r="D422" s="53"/>
      <c r="E422" s="60"/>
      <c r="F422" s="89"/>
      <c r="G422" s="52"/>
      <c r="H422" s="60"/>
    </row>
    <row r="423" spans="2:8" ht="13.5">
      <c r="B423" s="47" t="s">
        <v>3977</v>
      </c>
      <c r="C423" s="73"/>
      <c r="D423" s="53"/>
      <c r="E423" s="60"/>
      <c r="F423" s="89"/>
      <c r="G423" s="52"/>
      <c r="H423" s="60"/>
    </row>
    <row r="424" spans="2:8" ht="13.5">
      <c r="B424" s="47" t="s">
        <v>3978</v>
      </c>
      <c r="C424" s="73"/>
      <c r="D424" s="53"/>
      <c r="E424" s="60"/>
      <c r="F424" s="89"/>
      <c r="G424" s="52"/>
      <c r="H424" s="60"/>
    </row>
    <row r="425" spans="2:8" ht="13.5">
      <c r="B425" s="47" t="s">
        <v>3979</v>
      </c>
      <c r="C425" s="73"/>
      <c r="D425" s="53"/>
      <c r="E425" s="60"/>
      <c r="F425" s="89"/>
      <c r="G425" s="52"/>
      <c r="H425" s="60"/>
    </row>
    <row r="426" spans="2:8" ht="13.5">
      <c r="B426" s="47" t="s">
        <v>3980</v>
      </c>
      <c r="C426" s="73"/>
      <c r="D426" s="53"/>
      <c r="E426" s="60"/>
      <c r="F426" s="89"/>
      <c r="G426" s="52"/>
      <c r="H426" s="60"/>
    </row>
    <row r="427" spans="2:8" ht="13.5">
      <c r="B427" s="47" t="s">
        <v>3981</v>
      </c>
      <c r="C427" s="73"/>
      <c r="D427" s="53"/>
      <c r="E427" s="60"/>
      <c r="F427" s="89"/>
      <c r="G427" s="52"/>
      <c r="H427" s="60"/>
    </row>
    <row r="428" spans="2:8" ht="13.5">
      <c r="B428" s="47" t="s">
        <v>3982</v>
      </c>
      <c r="C428" s="73"/>
      <c r="D428" s="53"/>
      <c r="E428" s="60"/>
      <c r="F428" s="89"/>
      <c r="G428" s="52"/>
      <c r="H428" s="60"/>
    </row>
    <row r="429" spans="2:8" ht="13.5">
      <c r="B429" s="47" t="s">
        <v>3983</v>
      </c>
      <c r="C429" s="73"/>
      <c r="D429" s="53"/>
      <c r="E429" s="60"/>
      <c r="F429" s="89"/>
      <c r="G429" s="52"/>
      <c r="H429" s="60"/>
    </row>
    <row r="430" spans="2:8" ht="13.5">
      <c r="B430" s="47" t="s">
        <v>3984</v>
      </c>
      <c r="C430" s="73"/>
      <c r="D430" s="53"/>
      <c r="E430" s="60"/>
      <c r="F430" s="89"/>
      <c r="G430" s="52"/>
      <c r="H430" s="60"/>
    </row>
    <row r="431" spans="2:8" ht="13.5">
      <c r="B431" s="47" t="s">
        <v>3985</v>
      </c>
      <c r="C431" s="73"/>
      <c r="D431" s="53"/>
      <c r="E431" s="60"/>
      <c r="F431" s="89"/>
      <c r="G431" s="52"/>
      <c r="H431" s="60"/>
    </row>
    <row r="432" spans="2:8" ht="13.5">
      <c r="B432" s="47" t="s">
        <v>3986</v>
      </c>
      <c r="C432" s="73"/>
      <c r="D432" s="53"/>
      <c r="E432" s="60"/>
      <c r="F432" s="89"/>
      <c r="G432" s="52"/>
      <c r="H432" s="60"/>
    </row>
    <row r="433" spans="2:8" ht="13.5">
      <c r="B433" s="47" t="s">
        <v>3987</v>
      </c>
      <c r="C433" s="73"/>
      <c r="D433" s="53"/>
      <c r="E433" s="60"/>
      <c r="F433" s="89"/>
      <c r="G433" s="52"/>
      <c r="H433" s="60"/>
    </row>
    <row r="434" spans="2:8" ht="13.5">
      <c r="B434" s="47" t="s">
        <v>3988</v>
      </c>
      <c r="C434" s="73"/>
      <c r="D434" s="53"/>
      <c r="E434" s="60"/>
      <c r="F434" s="89"/>
      <c r="G434" s="52"/>
      <c r="H434" s="60"/>
    </row>
    <row r="435" spans="2:8" ht="13.5">
      <c r="B435" s="47" t="s">
        <v>3989</v>
      </c>
      <c r="C435" s="73"/>
      <c r="D435" s="53"/>
      <c r="E435" s="60"/>
      <c r="F435" s="89"/>
      <c r="G435" s="52"/>
      <c r="H435" s="60"/>
    </row>
    <row r="436" spans="2:8" ht="13.5">
      <c r="B436" s="47" t="s">
        <v>3990</v>
      </c>
      <c r="C436" s="73"/>
      <c r="D436" s="53"/>
      <c r="E436" s="60"/>
      <c r="F436" s="89"/>
      <c r="G436" s="52"/>
      <c r="H436" s="60"/>
    </row>
    <row r="437" spans="2:8" ht="13.5">
      <c r="B437" s="47" t="s">
        <v>3991</v>
      </c>
      <c r="C437" s="73"/>
      <c r="D437" s="53"/>
      <c r="E437" s="60"/>
      <c r="F437" s="89"/>
      <c r="G437" s="52"/>
      <c r="H437" s="60"/>
    </row>
    <row r="438" spans="2:8" ht="13.5">
      <c r="B438" s="47" t="s">
        <v>3992</v>
      </c>
      <c r="C438" s="73"/>
      <c r="D438" s="53"/>
      <c r="E438" s="60"/>
      <c r="F438" s="89"/>
      <c r="G438" s="52"/>
      <c r="H438" s="60"/>
    </row>
    <row r="439" spans="2:8" ht="13.5">
      <c r="B439" s="47" t="s">
        <v>3993</v>
      </c>
      <c r="C439" s="73"/>
      <c r="D439" s="53"/>
      <c r="E439" s="60"/>
      <c r="F439" s="89"/>
      <c r="G439" s="52"/>
      <c r="H439" s="60"/>
    </row>
    <row r="440" spans="2:8" ht="13.5">
      <c r="B440" s="47" t="s">
        <v>3994</v>
      </c>
      <c r="C440" s="73"/>
      <c r="D440" s="53"/>
      <c r="E440" s="60"/>
      <c r="F440" s="89"/>
      <c r="G440" s="52"/>
      <c r="H440" s="60"/>
    </row>
    <row r="441" spans="2:8" ht="13.5">
      <c r="B441" s="47" t="s">
        <v>3995</v>
      </c>
      <c r="C441" s="73"/>
      <c r="D441" s="53"/>
      <c r="E441" s="60"/>
      <c r="F441" s="89"/>
      <c r="G441" s="52"/>
      <c r="H441" s="60"/>
    </row>
    <row r="442" spans="2:8" ht="13.5">
      <c r="B442" s="47" t="s">
        <v>3996</v>
      </c>
      <c r="C442" s="73"/>
      <c r="D442" s="53"/>
      <c r="E442" s="60"/>
      <c r="F442" s="89"/>
      <c r="G442" s="52"/>
      <c r="H442" s="60"/>
    </row>
    <row r="443" spans="2:8" ht="13.5">
      <c r="B443" s="47" t="s">
        <v>3997</v>
      </c>
      <c r="C443" s="73"/>
      <c r="D443" s="53"/>
      <c r="E443" s="60"/>
      <c r="F443" s="89"/>
      <c r="G443" s="52"/>
      <c r="H443" s="60"/>
    </row>
    <row r="444" spans="2:8" ht="13.5">
      <c r="B444" s="47" t="s">
        <v>3998</v>
      </c>
      <c r="C444" s="73"/>
      <c r="D444" s="53"/>
      <c r="E444" s="60"/>
      <c r="F444" s="89"/>
      <c r="G444" s="52"/>
      <c r="H444" s="60"/>
    </row>
    <row r="445" spans="2:8" ht="13.5">
      <c r="B445" s="47" t="s">
        <v>3999</v>
      </c>
      <c r="C445" s="73"/>
      <c r="D445" s="53"/>
      <c r="E445" s="60"/>
      <c r="F445" s="89"/>
      <c r="G445" s="52"/>
      <c r="H445" s="60"/>
    </row>
    <row r="446" spans="2:8" ht="13.5">
      <c r="B446" s="47" t="s">
        <v>4000</v>
      </c>
      <c r="C446" s="73"/>
      <c r="D446" s="53"/>
      <c r="E446" s="60"/>
      <c r="F446" s="89"/>
      <c r="G446" s="52"/>
      <c r="H446" s="60"/>
    </row>
    <row r="447" spans="2:8" ht="13.5">
      <c r="B447" s="47" t="s">
        <v>4001</v>
      </c>
      <c r="C447" s="73"/>
      <c r="D447" s="53"/>
      <c r="E447" s="60"/>
      <c r="F447" s="89"/>
      <c r="G447" s="52"/>
      <c r="H447" s="60"/>
    </row>
    <row r="448" spans="2:8" ht="13.5">
      <c r="B448" s="47" t="s">
        <v>4002</v>
      </c>
      <c r="C448" s="73"/>
      <c r="D448" s="53"/>
      <c r="E448" s="60"/>
      <c r="F448" s="89"/>
      <c r="G448" s="52"/>
      <c r="H448" s="60"/>
    </row>
    <row r="449" spans="2:8" ht="13.5">
      <c r="B449" s="47" t="s">
        <v>4003</v>
      </c>
      <c r="C449" s="73"/>
      <c r="D449" s="53"/>
      <c r="E449" s="60"/>
      <c r="F449" s="89"/>
      <c r="G449" s="52"/>
      <c r="H449" s="60"/>
    </row>
    <row r="450" spans="2:8" ht="13.5">
      <c r="B450" s="47" t="s">
        <v>4004</v>
      </c>
      <c r="C450" s="73"/>
      <c r="D450" s="53"/>
      <c r="E450" s="60"/>
      <c r="F450" s="89"/>
      <c r="G450" s="52"/>
      <c r="H450" s="60"/>
    </row>
    <row r="451" spans="2:8" ht="13.5">
      <c r="B451" s="47" t="s">
        <v>4005</v>
      </c>
      <c r="C451" s="73"/>
      <c r="D451" s="53"/>
      <c r="E451" s="60"/>
      <c r="F451" s="89"/>
      <c r="G451" s="52"/>
      <c r="H451" s="60"/>
    </row>
    <row r="452" spans="2:8" ht="13.5">
      <c r="B452" s="47" t="s">
        <v>4006</v>
      </c>
      <c r="C452" s="73"/>
      <c r="D452" s="53"/>
      <c r="E452" s="60"/>
      <c r="F452" s="89"/>
      <c r="G452" s="52"/>
      <c r="H452" s="60"/>
    </row>
    <row r="453" spans="2:8" ht="13.5">
      <c r="B453" s="47" t="s">
        <v>4007</v>
      </c>
      <c r="C453" s="73"/>
      <c r="D453" s="53"/>
      <c r="E453" s="60"/>
      <c r="F453" s="89"/>
      <c r="G453" s="52"/>
      <c r="H453" s="60"/>
    </row>
    <row r="454" spans="2:8" ht="13.5">
      <c r="B454" s="47" t="s">
        <v>4008</v>
      </c>
      <c r="C454" s="73"/>
      <c r="D454" s="53"/>
      <c r="E454" s="60"/>
      <c r="F454" s="89"/>
      <c r="G454" s="52"/>
      <c r="H454" s="60"/>
    </row>
    <row r="455" spans="2:8" ht="13.5">
      <c r="B455" s="47" t="s">
        <v>4009</v>
      </c>
      <c r="C455" s="73"/>
      <c r="D455" s="53"/>
      <c r="E455" s="60"/>
      <c r="F455" s="89"/>
      <c r="G455" s="52"/>
      <c r="H455" s="60"/>
    </row>
    <row r="456" spans="2:8" ht="13.5">
      <c r="B456" s="47" t="s">
        <v>4010</v>
      </c>
      <c r="C456" s="73"/>
      <c r="D456" s="53"/>
      <c r="E456" s="60"/>
      <c r="F456" s="89"/>
      <c r="G456" s="52"/>
      <c r="H456" s="60"/>
    </row>
    <row r="457" spans="2:8" ht="13.5">
      <c r="B457" s="47" t="s">
        <v>4011</v>
      </c>
      <c r="C457" s="73"/>
      <c r="D457" s="53"/>
      <c r="E457" s="60"/>
      <c r="F457" s="89"/>
      <c r="G457" s="52"/>
      <c r="H457" s="60"/>
    </row>
    <row r="458" spans="2:8" ht="13.5">
      <c r="B458" s="47" t="s">
        <v>4012</v>
      </c>
      <c r="C458" s="73"/>
      <c r="D458" s="53"/>
      <c r="E458" s="60"/>
      <c r="F458" s="89"/>
      <c r="G458" s="52"/>
      <c r="H458" s="60"/>
    </row>
    <row r="459" spans="2:8" ht="13.5">
      <c r="B459" s="47" t="s">
        <v>4013</v>
      </c>
      <c r="C459" s="73"/>
      <c r="D459" s="53"/>
      <c r="E459" s="60"/>
      <c r="F459" s="89"/>
      <c r="G459" s="52"/>
      <c r="H459" s="60"/>
    </row>
    <row r="460" spans="2:8" ht="13.5">
      <c r="B460" s="47" t="s">
        <v>4014</v>
      </c>
      <c r="C460" s="73"/>
      <c r="D460" s="53"/>
      <c r="E460" s="60"/>
      <c r="F460" s="89"/>
      <c r="G460" s="52"/>
      <c r="H460" s="60"/>
    </row>
    <row r="461" spans="2:8" ht="13.5">
      <c r="B461" s="47" t="s">
        <v>4015</v>
      </c>
      <c r="C461" s="73"/>
      <c r="D461" s="53"/>
      <c r="E461" s="60"/>
      <c r="F461" s="89"/>
      <c r="G461" s="52"/>
      <c r="H461" s="60"/>
    </row>
    <row r="462" spans="2:8" ht="13.5">
      <c r="B462" s="47" t="s">
        <v>4016</v>
      </c>
      <c r="C462" s="73"/>
      <c r="D462" s="53"/>
      <c r="E462" s="60"/>
      <c r="F462" s="89"/>
      <c r="G462" s="52"/>
      <c r="H462" s="60"/>
    </row>
    <row r="463" spans="2:8" ht="13.5">
      <c r="B463" s="47" t="s">
        <v>4017</v>
      </c>
      <c r="C463" s="73"/>
      <c r="D463" s="53"/>
      <c r="E463" s="60"/>
      <c r="F463" s="89"/>
      <c r="G463" s="52"/>
      <c r="H463" s="60"/>
    </row>
    <row r="464" spans="2:8" ht="13.5">
      <c r="B464" s="47" t="s">
        <v>4018</v>
      </c>
      <c r="C464" s="73"/>
      <c r="D464" s="53"/>
      <c r="E464" s="60"/>
      <c r="F464" s="89"/>
      <c r="G464" s="52"/>
      <c r="H464" s="60"/>
    </row>
    <row r="465" spans="2:8" ht="13.5">
      <c r="B465" s="47" t="s">
        <v>4019</v>
      </c>
      <c r="C465" s="73"/>
      <c r="D465" s="53"/>
      <c r="E465" s="60"/>
      <c r="F465" s="89"/>
      <c r="G465" s="52"/>
      <c r="H465" s="60"/>
    </row>
    <row r="466" spans="2:8" ht="13.5">
      <c r="B466" s="47" t="s">
        <v>4020</v>
      </c>
      <c r="C466" s="73"/>
      <c r="D466" s="53"/>
      <c r="E466" s="60"/>
      <c r="F466" s="89"/>
      <c r="G466" s="52"/>
      <c r="H466" s="60"/>
    </row>
    <row r="467" spans="2:8" ht="13.5">
      <c r="B467" s="47" t="s">
        <v>4021</v>
      </c>
      <c r="C467" s="73"/>
      <c r="D467" s="53"/>
      <c r="E467" s="60"/>
      <c r="F467" s="89"/>
      <c r="G467" s="52"/>
      <c r="H467" s="60"/>
    </row>
    <row r="468" spans="2:8" ht="13.5">
      <c r="B468" s="47" t="s">
        <v>4022</v>
      </c>
      <c r="C468" s="73"/>
      <c r="D468" s="53"/>
      <c r="E468" s="60"/>
      <c r="F468" s="89"/>
      <c r="G468" s="52"/>
      <c r="H468" s="60"/>
    </row>
    <row r="469" spans="2:8" ht="13.5">
      <c r="B469" s="47" t="s">
        <v>4023</v>
      </c>
      <c r="C469" s="73"/>
      <c r="D469" s="53"/>
      <c r="E469" s="60"/>
      <c r="F469" s="89"/>
      <c r="G469" s="52"/>
      <c r="H469" s="60"/>
    </row>
    <row r="470" spans="2:8" ht="13.5">
      <c r="B470" s="47" t="s">
        <v>4024</v>
      </c>
      <c r="C470" s="73"/>
      <c r="D470" s="53"/>
      <c r="E470" s="60"/>
      <c r="F470" s="89"/>
      <c r="G470" s="52"/>
      <c r="H470" s="60"/>
    </row>
    <row r="471" spans="2:8" ht="13.5">
      <c r="B471" s="47" t="s">
        <v>4025</v>
      </c>
      <c r="C471" s="73"/>
      <c r="D471" s="53"/>
      <c r="E471" s="60"/>
      <c r="F471" s="89"/>
      <c r="G471" s="52"/>
      <c r="H471" s="60"/>
    </row>
    <row r="472" spans="2:8" ht="13.5">
      <c r="B472" s="47" t="s">
        <v>4026</v>
      </c>
      <c r="C472" s="73"/>
      <c r="D472" s="53"/>
      <c r="E472" s="60"/>
      <c r="F472" s="89"/>
      <c r="G472" s="52"/>
      <c r="H472" s="60"/>
    </row>
    <row r="473" spans="2:8" ht="13.5">
      <c r="B473" s="47" t="s">
        <v>4027</v>
      </c>
      <c r="C473" s="73"/>
      <c r="D473" s="53"/>
      <c r="E473" s="60"/>
      <c r="F473" s="89"/>
      <c r="G473" s="52"/>
      <c r="H473" s="60"/>
    </row>
    <row r="474" spans="2:8" ht="13.5">
      <c r="B474" s="47" t="s">
        <v>4028</v>
      </c>
      <c r="C474" s="73"/>
      <c r="D474" s="53"/>
      <c r="E474" s="60"/>
      <c r="F474" s="89"/>
      <c r="G474" s="52"/>
      <c r="H474" s="60"/>
    </row>
    <row r="475" spans="2:8" ht="13.5">
      <c r="B475" s="47" t="s">
        <v>4029</v>
      </c>
      <c r="C475" s="73"/>
      <c r="D475" s="53"/>
      <c r="E475" s="60"/>
      <c r="F475" s="89"/>
      <c r="G475" s="52"/>
      <c r="H475" s="60"/>
    </row>
    <row r="476" spans="2:8" ht="13.5">
      <c r="B476" s="47" t="s">
        <v>4030</v>
      </c>
      <c r="C476" s="73"/>
      <c r="D476" s="53"/>
      <c r="E476" s="60"/>
      <c r="F476" s="89"/>
      <c r="G476" s="52"/>
      <c r="H476" s="60"/>
    </row>
    <row r="477" spans="2:8" ht="13.5">
      <c r="B477" s="47" t="s">
        <v>4031</v>
      </c>
      <c r="C477" s="73"/>
      <c r="D477" s="53"/>
      <c r="E477" s="60"/>
      <c r="F477" s="89"/>
      <c r="G477" s="52"/>
      <c r="H477" s="60"/>
    </row>
    <row r="478" spans="2:8" ht="13.5">
      <c r="B478" s="47" t="s">
        <v>4032</v>
      </c>
      <c r="C478" s="73"/>
      <c r="D478" s="53"/>
      <c r="E478" s="60"/>
      <c r="F478" s="89"/>
      <c r="G478" s="52"/>
      <c r="H478" s="60"/>
    </row>
    <row r="479" spans="2:8" ht="13.5">
      <c r="B479" s="47" t="s">
        <v>4033</v>
      </c>
      <c r="C479" s="73"/>
      <c r="D479" s="53"/>
      <c r="E479" s="60"/>
      <c r="F479" s="89"/>
      <c r="G479" s="52"/>
      <c r="H479" s="60"/>
    </row>
    <row r="480" spans="2:8" ht="13.5">
      <c r="B480" s="47" t="s">
        <v>4034</v>
      </c>
      <c r="C480" s="73"/>
      <c r="D480" s="53"/>
      <c r="E480" s="60"/>
      <c r="F480" s="89"/>
      <c r="G480" s="52"/>
      <c r="H480" s="60"/>
    </row>
    <row r="481" spans="2:8" ht="13.5">
      <c r="B481" s="47" t="s">
        <v>4035</v>
      </c>
      <c r="C481" s="73"/>
      <c r="D481" s="53"/>
      <c r="E481" s="60"/>
      <c r="F481" s="89"/>
      <c r="G481" s="52"/>
      <c r="H481" s="60"/>
    </row>
    <row r="482" spans="2:8" ht="13.5">
      <c r="B482" s="47" t="s">
        <v>4036</v>
      </c>
      <c r="C482" s="73"/>
      <c r="D482" s="53"/>
      <c r="E482" s="60"/>
      <c r="F482" s="89"/>
      <c r="G482" s="52"/>
      <c r="H482" s="60"/>
    </row>
    <row r="483" spans="2:8" ht="13.5">
      <c r="B483" s="47" t="s">
        <v>4037</v>
      </c>
      <c r="C483" s="73"/>
      <c r="D483" s="53"/>
      <c r="E483" s="60"/>
      <c r="F483" s="89"/>
      <c r="G483" s="52"/>
      <c r="H483" s="60"/>
    </row>
    <row r="484" spans="2:8" ht="13.5">
      <c r="B484" s="47" t="s">
        <v>4038</v>
      </c>
      <c r="C484" s="73"/>
      <c r="D484" s="53"/>
      <c r="E484" s="60"/>
      <c r="F484" s="89"/>
      <c r="G484" s="52"/>
      <c r="H484" s="60"/>
    </row>
    <row r="485" spans="2:8" ht="13.5">
      <c r="B485" s="47" t="s">
        <v>4039</v>
      </c>
      <c r="C485" s="73"/>
      <c r="D485" s="53"/>
      <c r="E485" s="60"/>
      <c r="F485" s="89"/>
      <c r="G485" s="52"/>
      <c r="H485" s="60"/>
    </row>
    <row r="486" spans="2:8" ht="13.5">
      <c r="B486" s="47" t="s">
        <v>4040</v>
      </c>
      <c r="C486" s="73"/>
      <c r="D486" s="53"/>
      <c r="E486" s="60"/>
      <c r="F486" s="89"/>
      <c r="G486" s="52"/>
      <c r="H486" s="60"/>
    </row>
    <row r="487" spans="2:8" ht="13.5">
      <c r="B487" s="47" t="s">
        <v>4041</v>
      </c>
      <c r="C487" s="73"/>
      <c r="D487" s="53"/>
      <c r="E487" s="60"/>
      <c r="F487" s="89"/>
      <c r="G487" s="52"/>
      <c r="H487" s="60"/>
    </row>
    <row r="488" spans="2:8" ht="13.5">
      <c r="B488" s="47" t="s">
        <v>4042</v>
      </c>
      <c r="C488" s="73"/>
      <c r="D488" s="53"/>
      <c r="E488" s="60"/>
      <c r="F488" s="89"/>
      <c r="G488" s="52"/>
      <c r="H488" s="60"/>
    </row>
    <row r="489" spans="2:8" ht="13.5">
      <c r="B489" s="47" t="s">
        <v>4043</v>
      </c>
      <c r="C489" s="73"/>
      <c r="D489" s="53"/>
      <c r="E489" s="60"/>
      <c r="F489" s="89"/>
      <c r="G489" s="52"/>
      <c r="H489" s="60"/>
    </row>
    <row r="490" spans="2:8" ht="13.5">
      <c r="B490" s="47" t="s">
        <v>4044</v>
      </c>
      <c r="C490" s="73"/>
      <c r="D490" s="53"/>
      <c r="E490" s="60"/>
      <c r="F490" s="89"/>
      <c r="G490" s="52"/>
      <c r="H490" s="60"/>
    </row>
    <row r="491" spans="2:8" ht="13.5">
      <c r="B491" s="47" t="s">
        <v>4045</v>
      </c>
      <c r="C491" s="73"/>
      <c r="D491" s="53"/>
      <c r="E491" s="60"/>
      <c r="F491" s="89"/>
      <c r="G491" s="52"/>
      <c r="H491" s="60"/>
    </row>
    <row r="492" spans="2:8" ht="13.5">
      <c r="B492" s="47" t="s">
        <v>4046</v>
      </c>
      <c r="C492" s="73"/>
      <c r="D492" s="53"/>
      <c r="E492" s="60"/>
      <c r="F492" s="89"/>
      <c r="G492" s="52"/>
      <c r="H492" s="60"/>
    </row>
    <row r="493" spans="2:8" ht="13.5">
      <c r="B493" s="47" t="s">
        <v>4047</v>
      </c>
      <c r="C493" s="73"/>
      <c r="D493" s="53"/>
      <c r="E493" s="60"/>
      <c r="F493" s="89"/>
      <c r="G493" s="52"/>
      <c r="H493" s="60"/>
    </row>
    <row r="494" spans="2:8" ht="13.5">
      <c r="B494" s="47" t="s">
        <v>4048</v>
      </c>
      <c r="C494" s="73"/>
      <c r="D494" s="53"/>
      <c r="E494" s="60"/>
      <c r="F494" s="89"/>
      <c r="G494" s="52"/>
      <c r="H494" s="60"/>
    </row>
    <row r="495" spans="2:8" ht="13.5">
      <c r="B495" s="47" t="s">
        <v>4049</v>
      </c>
      <c r="C495" s="73"/>
      <c r="D495" s="53"/>
      <c r="E495" s="60"/>
      <c r="F495" s="89"/>
      <c r="G495" s="52"/>
      <c r="H495" s="60"/>
    </row>
    <row r="496" spans="2:8" ht="13.5">
      <c r="B496" s="47" t="s">
        <v>4050</v>
      </c>
      <c r="C496" s="73"/>
      <c r="D496" s="53"/>
      <c r="E496" s="60"/>
      <c r="F496" s="89"/>
      <c r="G496" s="52"/>
      <c r="H496" s="60"/>
    </row>
    <row r="497" spans="2:8" ht="13.5">
      <c r="B497" s="47" t="s">
        <v>4051</v>
      </c>
      <c r="C497" s="73"/>
      <c r="D497" s="53"/>
      <c r="E497" s="60"/>
      <c r="F497" s="89"/>
      <c r="G497" s="52"/>
      <c r="H497" s="60"/>
    </row>
    <row r="498" spans="2:8" ht="13.5">
      <c r="B498" s="47" t="s">
        <v>4052</v>
      </c>
      <c r="C498" s="73"/>
      <c r="D498" s="53"/>
      <c r="E498" s="60"/>
      <c r="F498" s="89"/>
      <c r="G498" s="52"/>
      <c r="H498" s="60"/>
    </row>
    <row r="499" spans="2:8" ht="13.5">
      <c r="B499" s="47" t="s">
        <v>4053</v>
      </c>
      <c r="C499" s="73"/>
      <c r="D499" s="53"/>
      <c r="E499" s="60"/>
      <c r="F499" s="89"/>
      <c r="G499" s="52"/>
      <c r="H499" s="60"/>
    </row>
    <row r="500" spans="2:8" ht="13.5">
      <c r="B500" s="47" t="s">
        <v>4054</v>
      </c>
      <c r="C500" s="73"/>
      <c r="D500" s="53"/>
      <c r="E500" s="60"/>
      <c r="F500" s="89"/>
      <c r="G500" s="52"/>
      <c r="H500" s="60"/>
    </row>
    <row r="501" spans="2:8" ht="13.5">
      <c r="B501" s="47" t="s">
        <v>4055</v>
      </c>
      <c r="C501" s="73"/>
      <c r="D501" s="53"/>
      <c r="E501" s="60"/>
      <c r="F501" s="89"/>
      <c r="G501" s="52"/>
      <c r="H501" s="60"/>
    </row>
    <row r="502" spans="2:8" ht="13.5">
      <c r="B502" s="47" t="s">
        <v>4056</v>
      </c>
      <c r="C502" s="73"/>
      <c r="D502" s="53"/>
      <c r="E502" s="60"/>
      <c r="F502" s="89"/>
      <c r="G502" s="52"/>
      <c r="H502" s="60"/>
    </row>
    <row r="503" spans="2:8" ht="13.5">
      <c r="B503" s="47" t="s">
        <v>4057</v>
      </c>
      <c r="C503" s="73"/>
      <c r="D503" s="53"/>
      <c r="E503" s="60"/>
      <c r="F503" s="89"/>
      <c r="G503" s="52"/>
      <c r="H503" s="60"/>
    </row>
    <row r="504" spans="2:8" ht="13.5">
      <c r="B504" s="47" t="s">
        <v>4058</v>
      </c>
      <c r="C504" s="73"/>
      <c r="D504" s="53"/>
      <c r="E504" s="60"/>
      <c r="F504" s="89"/>
      <c r="G504" s="52"/>
      <c r="H504" s="60"/>
    </row>
    <row r="505" spans="2:8" ht="13.5">
      <c r="B505" s="47" t="s">
        <v>4059</v>
      </c>
      <c r="C505" s="73"/>
      <c r="D505" s="53"/>
      <c r="E505" s="60"/>
      <c r="F505" s="89"/>
      <c r="G505" s="52"/>
      <c r="H505" s="60"/>
    </row>
    <row r="506" spans="2:8" ht="13.5">
      <c r="B506" s="47" t="s">
        <v>4060</v>
      </c>
      <c r="C506" s="73"/>
      <c r="D506" s="53"/>
      <c r="E506" s="60"/>
      <c r="F506" s="89"/>
      <c r="G506" s="52"/>
      <c r="H506" s="60"/>
    </row>
    <row r="507" spans="2:8" ht="13.5">
      <c r="B507" s="47" t="s">
        <v>4061</v>
      </c>
      <c r="C507" s="73"/>
      <c r="D507" s="53"/>
      <c r="E507" s="60"/>
      <c r="F507" s="89"/>
      <c r="G507" s="52"/>
      <c r="H507" s="60"/>
    </row>
    <row r="508" spans="2:8" ht="13.5">
      <c r="B508" s="47" t="s">
        <v>4062</v>
      </c>
      <c r="C508" s="73"/>
      <c r="D508" s="53"/>
      <c r="E508" s="60"/>
      <c r="F508" s="89"/>
      <c r="G508" s="52"/>
      <c r="H508" s="60"/>
    </row>
    <row r="509" spans="2:8" ht="13.5">
      <c r="B509" s="47" t="s">
        <v>4063</v>
      </c>
      <c r="C509" s="73"/>
      <c r="D509" s="53"/>
      <c r="E509" s="60"/>
      <c r="F509" s="89"/>
      <c r="G509" s="52"/>
      <c r="H509" s="60"/>
    </row>
    <row r="510" spans="2:8" ht="13.5">
      <c r="B510" s="47" t="s">
        <v>4064</v>
      </c>
      <c r="C510" s="73"/>
      <c r="D510" s="53"/>
      <c r="E510" s="60"/>
      <c r="F510" s="89"/>
      <c r="G510" s="52"/>
      <c r="H510" s="60"/>
    </row>
    <row r="511" spans="2:8" ht="13.5">
      <c r="B511" s="47" t="s">
        <v>4065</v>
      </c>
      <c r="C511" s="73"/>
      <c r="D511" s="53"/>
      <c r="E511" s="60"/>
      <c r="F511" s="89"/>
      <c r="G511" s="52"/>
      <c r="H511" s="60"/>
    </row>
    <row r="512" spans="2:8" ht="13.5">
      <c r="B512" s="47" t="s">
        <v>4066</v>
      </c>
      <c r="C512" s="73"/>
      <c r="D512" s="53"/>
      <c r="E512" s="60"/>
      <c r="F512" s="89"/>
      <c r="G512" s="52"/>
      <c r="H512" s="60"/>
    </row>
    <row r="513" spans="2:8" ht="13.5">
      <c r="B513" s="47" t="s">
        <v>4067</v>
      </c>
      <c r="C513" s="73"/>
      <c r="D513" s="53"/>
      <c r="E513" s="60"/>
      <c r="F513" s="89"/>
      <c r="G513" s="52"/>
      <c r="H513" s="60"/>
    </row>
    <row r="514" spans="2:8" ht="13.5">
      <c r="B514" s="47" t="s">
        <v>4068</v>
      </c>
      <c r="C514" s="73"/>
      <c r="D514" s="53"/>
      <c r="E514" s="60"/>
      <c r="F514" s="89"/>
      <c r="G514" s="52"/>
      <c r="H514" s="60"/>
    </row>
    <row r="515" spans="2:8" ht="13.5">
      <c r="B515" s="47" t="s">
        <v>4069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4070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C17" sqref="C17"/>
    </sheetView>
  </sheetViews>
  <sheetFormatPr defaultColWidth="8.8515625" defaultRowHeight="15"/>
  <cols>
    <col min="1" max="1" width="5.57421875" style="0" customWidth="1"/>
    <col min="2" max="2" width="10.8515625" style="12" customWidth="1"/>
    <col min="3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18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14" t="s">
        <v>7578</v>
      </c>
      <c r="C10" s="115"/>
      <c r="D10" s="17">
        <v>250</v>
      </c>
      <c r="E10" s="20">
        <v>358</v>
      </c>
      <c r="F10" s="15"/>
      <c r="G10" s="15"/>
      <c r="H10" s="15"/>
    </row>
    <row r="11" spans="2:8" ht="13.5">
      <c r="B11" s="116" t="s">
        <v>7578</v>
      </c>
      <c r="C11" s="117"/>
      <c r="D11" s="16">
        <v>1000</v>
      </c>
      <c r="E11" s="22">
        <v>1356</v>
      </c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7624</v>
      </c>
      <c r="G15" s="79" t="s">
        <v>7625</v>
      </c>
      <c r="H15" s="81"/>
    </row>
    <row r="16" spans="1:8" ht="14.25" thickTop="1">
      <c r="A16" s="34" t="s">
        <v>34</v>
      </c>
      <c r="B16" s="49" t="s">
        <v>3071</v>
      </c>
      <c r="C16" s="68" t="s">
        <v>7597</v>
      </c>
      <c r="D16" s="48">
        <v>41640</v>
      </c>
      <c r="E16" s="63">
        <v>123</v>
      </c>
      <c r="F16" s="58">
        <v>1</v>
      </c>
      <c r="G16" s="18">
        <v>0</v>
      </c>
      <c r="H16" s="63"/>
    </row>
    <row r="17" spans="2:8" ht="13.5">
      <c r="B17" s="47" t="s">
        <v>3070</v>
      </c>
      <c r="C17" s="152"/>
      <c r="D17" s="53"/>
      <c r="E17" s="60"/>
      <c r="F17" s="89"/>
      <c r="G17" s="52"/>
      <c r="H17" s="60"/>
    </row>
    <row r="18" spans="2:8" ht="13.5">
      <c r="B18" s="47" t="s">
        <v>3072</v>
      </c>
      <c r="C18" s="73"/>
      <c r="D18" s="53"/>
      <c r="E18" s="60"/>
      <c r="F18" s="89"/>
      <c r="G18" s="52"/>
      <c r="H18" s="60"/>
    </row>
    <row r="19" spans="2:8" ht="13.5">
      <c r="B19" s="47" t="s">
        <v>3073</v>
      </c>
      <c r="C19" s="73"/>
      <c r="D19" s="53"/>
      <c r="E19" s="60"/>
      <c r="F19" s="89"/>
      <c r="G19" s="52"/>
      <c r="H19" s="60"/>
    </row>
    <row r="20" spans="2:8" ht="13.5">
      <c r="B20" s="47" t="s">
        <v>3074</v>
      </c>
      <c r="C20" s="73"/>
      <c r="D20" s="53"/>
      <c r="E20" s="60"/>
      <c r="F20" s="89"/>
      <c r="G20" s="52"/>
      <c r="H20" s="60"/>
    </row>
    <row r="21" spans="2:8" ht="13.5">
      <c r="B21" s="47" t="s">
        <v>3075</v>
      </c>
      <c r="C21" s="73"/>
      <c r="D21" s="53"/>
      <c r="E21" s="60"/>
      <c r="F21" s="89"/>
      <c r="G21" s="52"/>
      <c r="H21" s="60"/>
    </row>
    <row r="22" spans="2:8" ht="13.5">
      <c r="B22" s="47" t="s">
        <v>3076</v>
      </c>
      <c r="C22" s="73"/>
      <c r="D22" s="53"/>
      <c r="E22" s="60"/>
      <c r="F22" s="89"/>
      <c r="G22" s="52"/>
      <c r="H22" s="60"/>
    </row>
    <row r="23" spans="2:8" ht="13.5">
      <c r="B23" s="47" t="s">
        <v>3077</v>
      </c>
      <c r="C23" s="73"/>
      <c r="D23" s="53"/>
      <c r="E23" s="60"/>
      <c r="F23" s="89"/>
      <c r="G23" s="52"/>
      <c r="H23" s="60"/>
    </row>
    <row r="24" spans="2:8" ht="13.5">
      <c r="B24" s="47" t="s">
        <v>3078</v>
      </c>
      <c r="C24" s="73"/>
      <c r="D24" s="53"/>
      <c r="E24" s="60"/>
      <c r="F24" s="89"/>
      <c r="G24" s="52"/>
      <c r="H24" s="60"/>
    </row>
    <row r="25" spans="2:8" ht="13.5">
      <c r="B25" s="47" t="s">
        <v>3079</v>
      </c>
      <c r="C25" s="73"/>
      <c r="D25" s="53"/>
      <c r="E25" s="60"/>
      <c r="F25" s="89"/>
      <c r="G25" s="52"/>
      <c r="H25" s="60"/>
    </row>
    <row r="26" spans="2:8" ht="13.5">
      <c r="B26" s="47" t="s">
        <v>3080</v>
      </c>
      <c r="C26" s="73"/>
      <c r="D26" s="53"/>
      <c r="E26" s="60"/>
      <c r="F26" s="89"/>
      <c r="G26" s="52"/>
      <c r="H26" s="60"/>
    </row>
    <row r="27" spans="2:8" ht="13.5">
      <c r="B27" s="47" t="s">
        <v>3081</v>
      </c>
      <c r="C27" s="73"/>
      <c r="D27" s="53"/>
      <c r="E27" s="60"/>
      <c r="F27" s="89"/>
      <c r="G27" s="52"/>
      <c r="H27" s="60"/>
    </row>
    <row r="28" spans="2:8" ht="13.5">
      <c r="B28" s="47" t="s">
        <v>3082</v>
      </c>
      <c r="C28" s="73"/>
      <c r="D28" s="53"/>
      <c r="E28" s="60"/>
      <c r="F28" s="89"/>
      <c r="G28" s="52"/>
      <c r="H28" s="60"/>
    </row>
    <row r="29" spans="2:8" ht="13.5">
      <c r="B29" s="47" t="s">
        <v>3083</v>
      </c>
      <c r="C29" s="73"/>
      <c r="D29" s="53"/>
      <c r="E29" s="60"/>
      <c r="F29" s="89"/>
      <c r="G29" s="52"/>
      <c r="H29" s="60"/>
    </row>
    <row r="30" spans="2:8" ht="13.5">
      <c r="B30" s="47" t="s">
        <v>3084</v>
      </c>
      <c r="C30" s="73"/>
      <c r="D30" s="53"/>
      <c r="E30" s="60"/>
      <c r="F30" s="89"/>
      <c r="G30" s="52"/>
      <c r="H30" s="60"/>
    </row>
    <row r="31" spans="2:8" ht="13.5">
      <c r="B31" s="47" t="s">
        <v>3085</v>
      </c>
      <c r="C31" s="73"/>
      <c r="D31" s="53"/>
      <c r="E31" s="60"/>
      <c r="F31" s="89"/>
      <c r="G31" s="52"/>
      <c r="H31" s="60"/>
    </row>
    <row r="32" spans="2:8" ht="13.5">
      <c r="B32" s="47" t="s">
        <v>3086</v>
      </c>
      <c r="C32" s="73"/>
      <c r="D32" s="53"/>
      <c r="E32" s="60"/>
      <c r="F32" s="89"/>
      <c r="G32" s="52"/>
      <c r="H32" s="60"/>
    </row>
    <row r="33" spans="2:8" ht="13.5">
      <c r="B33" s="47" t="s">
        <v>3087</v>
      </c>
      <c r="C33" s="73"/>
      <c r="D33" s="53"/>
      <c r="E33" s="60"/>
      <c r="F33" s="89"/>
      <c r="G33" s="52"/>
      <c r="H33" s="60"/>
    </row>
    <row r="34" spans="2:8" ht="13.5">
      <c r="B34" s="47" t="s">
        <v>3088</v>
      </c>
      <c r="C34" s="73"/>
      <c r="D34" s="53"/>
      <c r="E34" s="60"/>
      <c r="F34" s="89"/>
      <c r="G34" s="52"/>
      <c r="H34" s="60"/>
    </row>
    <row r="35" spans="2:8" ht="13.5">
      <c r="B35" s="47" t="s">
        <v>3089</v>
      </c>
      <c r="C35" s="73"/>
      <c r="D35" s="53"/>
      <c r="E35" s="60"/>
      <c r="F35" s="89"/>
      <c r="G35" s="52"/>
      <c r="H35" s="60"/>
    </row>
    <row r="36" spans="2:8" ht="13.5">
      <c r="B36" s="47" t="s">
        <v>3090</v>
      </c>
      <c r="C36" s="73"/>
      <c r="D36" s="53"/>
      <c r="E36" s="60"/>
      <c r="F36" s="89"/>
      <c r="G36" s="52"/>
      <c r="H36" s="60"/>
    </row>
    <row r="37" spans="2:8" ht="13.5">
      <c r="B37" s="47" t="s">
        <v>3091</v>
      </c>
      <c r="C37" s="73"/>
      <c r="D37" s="53"/>
      <c r="E37" s="60"/>
      <c r="F37" s="89"/>
      <c r="G37" s="52"/>
      <c r="H37" s="60"/>
    </row>
    <row r="38" spans="2:8" ht="13.5">
      <c r="B38" s="47" t="s">
        <v>3092</v>
      </c>
      <c r="C38" s="73"/>
      <c r="D38" s="53"/>
      <c r="E38" s="60"/>
      <c r="F38" s="89"/>
      <c r="G38" s="52"/>
      <c r="H38" s="60"/>
    </row>
    <row r="39" spans="2:8" ht="13.5">
      <c r="B39" s="47" t="s">
        <v>3093</v>
      </c>
      <c r="C39" s="73"/>
      <c r="D39" s="53"/>
      <c r="E39" s="60"/>
      <c r="F39" s="89"/>
      <c r="G39" s="52"/>
      <c r="H39" s="60"/>
    </row>
    <row r="40" spans="2:8" ht="13.5">
      <c r="B40" s="47" t="s">
        <v>3094</v>
      </c>
      <c r="C40" s="73"/>
      <c r="D40" s="53"/>
      <c r="E40" s="60"/>
      <c r="F40" s="89"/>
      <c r="G40" s="52"/>
      <c r="H40" s="60"/>
    </row>
    <row r="41" spans="2:8" ht="13.5">
      <c r="B41" s="47" t="s">
        <v>3095</v>
      </c>
      <c r="C41" s="73"/>
      <c r="D41" s="53"/>
      <c r="E41" s="60"/>
      <c r="F41" s="89"/>
      <c r="G41" s="52"/>
      <c r="H41" s="60"/>
    </row>
    <row r="42" spans="2:8" ht="13.5">
      <c r="B42" s="47" t="s">
        <v>3096</v>
      </c>
      <c r="C42" s="73"/>
      <c r="D42" s="53"/>
      <c r="E42" s="60"/>
      <c r="F42" s="89"/>
      <c r="G42" s="52"/>
      <c r="H42" s="60"/>
    </row>
    <row r="43" spans="2:8" ht="13.5">
      <c r="B43" s="47" t="s">
        <v>3097</v>
      </c>
      <c r="C43" s="73"/>
      <c r="D43" s="53"/>
      <c r="E43" s="60"/>
      <c r="F43" s="89"/>
      <c r="G43" s="52"/>
      <c r="H43" s="60"/>
    </row>
    <row r="44" spans="2:8" ht="13.5">
      <c r="B44" s="47" t="s">
        <v>3098</v>
      </c>
      <c r="C44" s="73"/>
      <c r="D44" s="53"/>
      <c r="E44" s="60"/>
      <c r="F44" s="89"/>
      <c r="G44" s="52"/>
      <c r="H44" s="60"/>
    </row>
    <row r="45" spans="2:8" ht="13.5">
      <c r="B45" s="47" t="s">
        <v>3099</v>
      </c>
      <c r="C45" s="73"/>
      <c r="D45" s="53"/>
      <c r="E45" s="60"/>
      <c r="F45" s="89"/>
      <c r="G45" s="52"/>
      <c r="H45" s="60"/>
    </row>
    <row r="46" spans="2:8" ht="13.5">
      <c r="B46" s="47" t="s">
        <v>3100</v>
      </c>
      <c r="C46" s="73"/>
      <c r="D46" s="53"/>
      <c r="E46" s="60"/>
      <c r="F46" s="89"/>
      <c r="G46" s="52"/>
      <c r="H46" s="60"/>
    </row>
    <row r="47" spans="2:8" ht="13.5">
      <c r="B47" s="47" t="s">
        <v>3101</v>
      </c>
      <c r="C47" s="73"/>
      <c r="D47" s="53"/>
      <c r="E47" s="60"/>
      <c r="F47" s="89"/>
      <c r="G47" s="52"/>
      <c r="H47" s="60"/>
    </row>
    <row r="48" spans="2:8" ht="13.5">
      <c r="B48" s="47" t="s">
        <v>3102</v>
      </c>
      <c r="C48" s="73"/>
      <c r="D48" s="53"/>
      <c r="E48" s="60"/>
      <c r="F48" s="89"/>
      <c r="G48" s="52"/>
      <c r="H48" s="60"/>
    </row>
    <row r="49" spans="2:8" ht="13.5">
      <c r="B49" s="47" t="s">
        <v>3103</v>
      </c>
      <c r="C49" s="73"/>
      <c r="D49" s="53"/>
      <c r="E49" s="60"/>
      <c r="F49" s="89"/>
      <c r="G49" s="52"/>
      <c r="H49" s="60"/>
    </row>
    <row r="50" spans="2:8" ht="13.5">
      <c r="B50" s="47" t="s">
        <v>3104</v>
      </c>
      <c r="C50" s="73"/>
      <c r="D50" s="53"/>
      <c r="E50" s="60"/>
      <c r="F50" s="89"/>
      <c r="G50" s="52"/>
      <c r="H50" s="60"/>
    </row>
    <row r="51" spans="2:8" ht="13.5">
      <c r="B51" s="47" t="s">
        <v>3105</v>
      </c>
      <c r="C51" s="73"/>
      <c r="D51" s="53"/>
      <c r="E51" s="60"/>
      <c r="F51" s="89"/>
      <c r="G51" s="52"/>
      <c r="H51" s="60"/>
    </row>
    <row r="52" spans="2:8" ht="13.5">
      <c r="B52" s="47" t="s">
        <v>3106</v>
      </c>
      <c r="C52" s="73"/>
      <c r="D52" s="53"/>
      <c r="E52" s="60"/>
      <c r="F52" s="89"/>
      <c r="G52" s="52"/>
      <c r="H52" s="60"/>
    </row>
    <row r="53" spans="2:8" ht="13.5">
      <c r="B53" s="47" t="s">
        <v>3107</v>
      </c>
      <c r="C53" s="73"/>
      <c r="D53" s="53"/>
      <c r="E53" s="60"/>
      <c r="F53" s="89"/>
      <c r="G53" s="52"/>
      <c r="H53" s="60"/>
    </row>
    <row r="54" spans="2:8" ht="13.5">
      <c r="B54" s="47" t="s">
        <v>3108</v>
      </c>
      <c r="C54" s="73"/>
      <c r="D54" s="53"/>
      <c r="E54" s="60"/>
      <c r="F54" s="89"/>
      <c r="G54" s="52"/>
      <c r="H54" s="60"/>
    </row>
    <row r="55" spans="2:8" ht="13.5">
      <c r="B55" s="47" t="s">
        <v>3109</v>
      </c>
      <c r="C55" s="73"/>
      <c r="D55" s="53"/>
      <c r="E55" s="60"/>
      <c r="F55" s="89"/>
      <c r="G55" s="52"/>
      <c r="H55" s="60"/>
    </row>
    <row r="56" spans="2:8" ht="13.5">
      <c r="B56" s="47" t="s">
        <v>3110</v>
      </c>
      <c r="C56" s="73"/>
      <c r="D56" s="53"/>
      <c r="E56" s="60"/>
      <c r="F56" s="89"/>
      <c r="G56" s="52"/>
      <c r="H56" s="60"/>
    </row>
    <row r="57" spans="2:8" ht="13.5">
      <c r="B57" s="47" t="s">
        <v>3111</v>
      </c>
      <c r="C57" s="73"/>
      <c r="D57" s="53"/>
      <c r="E57" s="60"/>
      <c r="F57" s="89"/>
      <c r="G57" s="52"/>
      <c r="H57" s="60"/>
    </row>
    <row r="58" spans="2:8" ht="13.5">
      <c r="B58" s="47" t="s">
        <v>3112</v>
      </c>
      <c r="C58" s="73"/>
      <c r="D58" s="53"/>
      <c r="E58" s="60"/>
      <c r="F58" s="89"/>
      <c r="G58" s="52"/>
      <c r="H58" s="60"/>
    </row>
    <row r="59" spans="2:8" ht="13.5">
      <c r="B59" s="47" t="s">
        <v>3113</v>
      </c>
      <c r="C59" s="73"/>
      <c r="D59" s="53"/>
      <c r="E59" s="60"/>
      <c r="F59" s="89"/>
      <c r="G59" s="52"/>
      <c r="H59" s="60"/>
    </row>
    <row r="60" spans="2:8" ht="13.5">
      <c r="B60" s="47" t="s">
        <v>3114</v>
      </c>
      <c r="C60" s="73"/>
      <c r="D60" s="53"/>
      <c r="E60" s="60"/>
      <c r="F60" s="89"/>
      <c r="G60" s="52"/>
      <c r="H60" s="60"/>
    </row>
    <row r="61" spans="2:8" ht="13.5">
      <c r="B61" s="47" t="s">
        <v>3115</v>
      </c>
      <c r="C61" s="73"/>
      <c r="D61" s="53"/>
      <c r="E61" s="60"/>
      <c r="F61" s="89"/>
      <c r="G61" s="52"/>
      <c r="H61" s="60"/>
    </row>
    <row r="62" spans="2:8" ht="13.5">
      <c r="B62" s="47" t="s">
        <v>3116</v>
      </c>
      <c r="C62" s="73"/>
      <c r="D62" s="53"/>
      <c r="E62" s="60"/>
      <c r="F62" s="89"/>
      <c r="G62" s="52"/>
      <c r="H62" s="60"/>
    </row>
    <row r="63" spans="2:8" ht="13.5">
      <c r="B63" s="47" t="s">
        <v>3117</v>
      </c>
      <c r="C63" s="73"/>
      <c r="D63" s="53"/>
      <c r="E63" s="60"/>
      <c r="F63" s="89"/>
      <c r="G63" s="52"/>
      <c r="H63" s="60"/>
    </row>
    <row r="64" spans="2:8" ht="13.5">
      <c r="B64" s="47" t="s">
        <v>3118</v>
      </c>
      <c r="C64" s="73"/>
      <c r="D64" s="53"/>
      <c r="E64" s="60"/>
      <c r="F64" s="89"/>
      <c r="G64" s="52"/>
      <c r="H64" s="60"/>
    </row>
    <row r="65" spans="2:8" ht="13.5">
      <c r="B65" s="47" t="s">
        <v>3119</v>
      </c>
      <c r="C65" s="73"/>
      <c r="D65" s="53"/>
      <c r="E65" s="60"/>
      <c r="F65" s="89"/>
      <c r="G65" s="52"/>
      <c r="H65" s="60"/>
    </row>
    <row r="66" spans="2:8" ht="13.5">
      <c r="B66" s="47" t="s">
        <v>3120</v>
      </c>
      <c r="C66" s="73"/>
      <c r="D66" s="53"/>
      <c r="E66" s="60"/>
      <c r="F66" s="89"/>
      <c r="G66" s="52"/>
      <c r="H66" s="60"/>
    </row>
    <row r="67" spans="2:8" ht="13.5">
      <c r="B67" s="47" t="s">
        <v>3121</v>
      </c>
      <c r="C67" s="73"/>
      <c r="D67" s="53"/>
      <c r="E67" s="60"/>
      <c r="F67" s="89"/>
      <c r="G67" s="52"/>
      <c r="H67" s="60"/>
    </row>
    <row r="68" spans="2:8" ht="13.5">
      <c r="B68" s="47" t="s">
        <v>3122</v>
      </c>
      <c r="C68" s="73"/>
      <c r="D68" s="53"/>
      <c r="E68" s="60"/>
      <c r="F68" s="89"/>
      <c r="G68" s="52"/>
      <c r="H68" s="60"/>
    </row>
    <row r="69" spans="2:8" ht="13.5">
      <c r="B69" s="47" t="s">
        <v>3123</v>
      </c>
      <c r="C69" s="73"/>
      <c r="D69" s="53"/>
      <c r="E69" s="60"/>
      <c r="F69" s="89"/>
      <c r="G69" s="52"/>
      <c r="H69" s="60"/>
    </row>
    <row r="70" spans="2:8" ht="13.5">
      <c r="B70" s="47" t="s">
        <v>3124</v>
      </c>
      <c r="C70" s="73"/>
      <c r="D70" s="53"/>
      <c r="E70" s="60"/>
      <c r="F70" s="89"/>
      <c r="G70" s="52"/>
      <c r="H70" s="60"/>
    </row>
    <row r="71" spans="2:8" ht="13.5">
      <c r="B71" s="47" t="s">
        <v>3125</v>
      </c>
      <c r="C71" s="73"/>
      <c r="D71" s="53"/>
      <c r="E71" s="60"/>
      <c r="F71" s="89"/>
      <c r="G71" s="52"/>
      <c r="H71" s="60"/>
    </row>
    <row r="72" spans="2:8" ht="13.5">
      <c r="B72" s="47" t="s">
        <v>3126</v>
      </c>
      <c r="C72" s="73"/>
      <c r="D72" s="53"/>
      <c r="E72" s="60"/>
      <c r="F72" s="89"/>
      <c r="G72" s="52"/>
      <c r="H72" s="60"/>
    </row>
    <row r="73" spans="2:8" ht="13.5">
      <c r="B73" s="47" t="s">
        <v>3127</v>
      </c>
      <c r="C73" s="73"/>
      <c r="D73" s="53"/>
      <c r="E73" s="60"/>
      <c r="F73" s="89"/>
      <c r="G73" s="52"/>
      <c r="H73" s="60"/>
    </row>
    <row r="74" spans="2:8" ht="13.5">
      <c r="B74" s="47" t="s">
        <v>3128</v>
      </c>
      <c r="C74" s="73"/>
      <c r="D74" s="53"/>
      <c r="E74" s="60"/>
      <c r="F74" s="89"/>
      <c r="G74" s="52"/>
      <c r="H74" s="60"/>
    </row>
    <row r="75" spans="2:8" ht="13.5">
      <c r="B75" s="47" t="s">
        <v>3129</v>
      </c>
      <c r="C75" s="73"/>
      <c r="D75" s="53"/>
      <c r="E75" s="60"/>
      <c r="F75" s="89"/>
      <c r="G75" s="52"/>
      <c r="H75" s="60"/>
    </row>
    <row r="76" spans="2:8" ht="13.5">
      <c r="B76" s="47" t="s">
        <v>3130</v>
      </c>
      <c r="C76" s="73"/>
      <c r="D76" s="53"/>
      <c r="E76" s="60"/>
      <c r="F76" s="89"/>
      <c r="G76" s="52"/>
      <c r="H76" s="60"/>
    </row>
    <row r="77" spans="2:8" ht="13.5">
      <c r="B77" s="47" t="s">
        <v>3131</v>
      </c>
      <c r="C77" s="73"/>
      <c r="D77" s="53"/>
      <c r="E77" s="60"/>
      <c r="F77" s="89"/>
      <c r="G77" s="52"/>
      <c r="H77" s="60"/>
    </row>
    <row r="78" spans="2:8" ht="13.5">
      <c r="B78" s="47" t="s">
        <v>3132</v>
      </c>
      <c r="C78" s="73"/>
      <c r="D78" s="53"/>
      <c r="E78" s="60"/>
      <c r="F78" s="89"/>
      <c r="G78" s="52"/>
      <c r="H78" s="60"/>
    </row>
    <row r="79" spans="2:8" ht="13.5">
      <c r="B79" s="47" t="s">
        <v>3133</v>
      </c>
      <c r="C79" s="73"/>
      <c r="D79" s="53"/>
      <c r="E79" s="60"/>
      <c r="F79" s="89"/>
      <c r="G79" s="52"/>
      <c r="H79" s="60"/>
    </row>
    <row r="80" spans="2:8" ht="13.5">
      <c r="B80" s="47" t="s">
        <v>3134</v>
      </c>
      <c r="C80" s="73"/>
      <c r="D80" s="53"/>
      <c r="E80" s="60"/>
      <c r="F80" s="89"/>
      <c r="G80" s="52"/>
      <c r="H80" s="60"/>
    </row>
    <row r="81" spans="2:8" ht="13.5">
      <c r="B81" s="47" t="s">
        <v>3135</v>
      </c>
      <c r="C81" s="73"/>
      <c r="D81" s="53"/>
      <c r="E81" s="60"/>
      <c r="F81" s="89"/>
      <c r="G81" s="52"/>
      <c r="H81" s="60"/>
    </row>
    <row r="82" spans="2:8" ht="13.5">
      <c r="B82" s="47" t="s">
        <v>3136</v>
      </c>
      <c r="C82" s="73"/>
      <c r="D82" s="53"/>
      <c r="E82" s="60"/>
      <c r="F82" s="89"/>
      <c r="G82" s="52"/>
      <c r="H82" s="60"/>
    </row>
    <row r="83" spans="2:8" ht="13.5">
      <c r="B83" s="47" t="s">
        <v>3137</v>
      </c>
      <c r="C83" s="73"/>
      <c r="D83" s="53"/>
      <c r="E83" s="60"/>
      <c r="F83" s="89"/>
      <c r="G83" s="52"/>
      <c r="H83" s="60"/>
    </row>
    <row r="84" spans="2:8" ht="13.5">
      <c r="B84" s="47" t="s">
        <v>3138</v>
      </c>
      <c r="C84" s="73"/>
      <c r="D84" s="53"/>
      <c r="E84" s="60"/>
      <c r="F84" s="89"/>
      <c r="G84" s="52"/>
      <c r="H84" s="60"/>
    </row>
    <row r="85" spans="2:8" ht="13.5">
      <c r="B85" s="47" t="s">
        <v>3139</v>
      </c>
      <c r="C85" s="73"/>
      <c r="D85" s="53"/>
      <c r="E85" s="60"/>
      <c r="F85" s="89"/>
      <c r="G85" s="52"/>
      <c r="H85" s="60"/>
    </row>
    <row r="86" spans="2:8" ht="13.5">
      <c r="B86" s="47" t="s">
        <v>3140</v>
      </c>
      <c r="C86" s="73"/>
      <c r="D86" s="53"/>
      <c r="E86" s="60"/>
      <c r="F86" s="89"/>
      <c r="G86" s="52"/>
      <c r="H86" s="60"/>
    </row>
    <row r="87" spans="2:8" ht="13.5">
      <c r="B87" s="47" t="s">
        <v>3141</v>
      </c>
      <c r="C87" s="73"/>
      <c r="D87" s="53"/>
      <c r="E87" s="60"/>
      <c r="F87" s="89"/>
      <c r="G87" s="52"/>
      <c r="H87" s="60"/>
    </row>
    <row r="88" spans="2:8" ht="13.5">
      <c r="B88" s="47" t="s">
        <v>3142</v>
      </c>
      <c r="C88" s="73"/>
      <c r="D88" s="53"/>
      <c r="E88" s="60"/>
      <c r="F88" s="89"/>
      <c r="G88" s="52"/>
      <c r="H88" s="60"/>
    </row>
    <row r="89" spans="2:8" ht="13.5">
      <c r="B89" s="47" t="s">
        <v>3143</v>
      </c>
      <c r="C89" s="73"/>
      <c r="D89" s="53"/>
      <c r="E89" s="60"/>
      <c r="F89" s="89"/>
      <c r="G89" s="52"/>
      <c r="H89" s="60"/>
    </row>
    <row r="90" spans="2:8" ht="13.5">
      <c r="B90" s="47" t="s">
        <v>3144</v>
      </c>
      <c r="C90" s="73"/>
      <c r="D90" s="53"/>
      <c r="E90" s="60"/>
      <c r="F90" s="89"/>
      <c r="G90" s="52"/>
      <c r="H90" s="60"/>
    </row>
    <row r="91" spans="2:8" ht="13.5">
      <c r="B91" s="47" t="s">
        <v>3145</v>
      </c>
      <c r="C91" s="73"/>
      <c r="D91" s="53"/>
      <c r="E91" s="60"/>
      <c r="F91" s="89"/>
      <c r="G91" s="52"/>
      <c r="H91" s="60"/>
    </row>
    <row r="92" spans="2:8" ht="13.5">
      <c r="B92" s="47" t="s">
        <v>3146</v>
      </c>
      <c r="C92" s="73"/>
      <c r="D92" s="53"/>
      <c r="E92" s="60"/>
      <c r="F92" s="89"/>
      <c r="G92" s="52"/>
      <c r="H92" s="60"/>
    </row>
    <row r="93" spans="2:8" ht="13.5">
      <c r="B93" s="47" t="s">
        <v>3147</v>
      </c>
      <c r="C93" s="73"/>
      <c r="D93" s="53"/>
      <c r="E93" s="60"/>
      <c r="F93" s="89"/>
      <c r="G93" s="52"/>
      <c r="H93" s="60"/>
    </row>
    <row r="94" spans="2:8" ht="13.5">
      <c r="B94" s="47" t="s">
        <v>3148</v>
      </c>
      <c r="C94" s="73"/>
      <c r="D94" s="53"/>
      <c r="E94" s="60"/>
      <c r="F94" s="89"/>
      <c r="G94" s="52"/>
      <c r="H94" s="60"/>
    </row>
    <row r="95" spans="2:8" ht="13.5">
      <c r="B95" s="47" t="s">
        <v>3149</v>
      </c>
      <c r="C95" s="73"/>
      <c r="D95" s="53"/>
      <c r="E95" s="60"/>
      <c r="F95" s="89"/>
      <c r="G95" s="52"/>
      <c r="H95" s="60"/>
    </row>
    <row r="96" spans="2:8" ht="13.5">
      <c r="B96" s="47" t="s">
        <v>3150</v>
      </c>
      <c r="C96" s="73"/>
      <c r="D96" s="53"/>
      <c r="E96" s="60"/>
      <c r="F96" s="89"/>
      <c r="G96" s="52"/>
      <c r="H96" s="60"/>
    </row>
    <row r="97" spans="2:8" ht="13.5">
      <c r="B97" s="47" t="s">
        <v>3151</v>
      </c>
      <c r="C97" s="73"/>
      <c r="D97" s="53"/>
      <c r="E97" s="60"/>
      <c r="F97" s="89"/>
      <c r="G97" s="52"/>
      <c r="H97" s="60"/>
    </row>
    <row r="98" spans="2:8" ht="13.5">
      <c r="B98" s="47" t="s">
        <v>3152</v>
      </c>
      <c r="C98" s="73"/>
      <c r="D98" s="53"/>
      <c r="E98" s="60"/>
      <c r="F98" s="89"/>
      <c r="G98" s="52"/>
      <c r="H98" s="60"/>
    </row>
    <row r="99" spans="2:8" ht="13.5">
      <c r="B99" s="47" t="s">
        <v>3153</v>
      </c>
      <c r="C99" s="73"/>
      <c r="D99" s="53"/>
      <c r="E99" s="60"/>
      <c r="F99" s="89"/>
      <c r="G99" s="52"/>
      <c r="H99" s="60"/>
    </row>
    <row r="100" spans="2:8" ht="13.5">
      <c r="B100" s="47" t="s">
        <v>3154</v>
      </c>
      <c r="C100" s="73"/>
      <c r="D100" s="53"/>
      <c r="E100" s="60"/>
      <c r="F100" s="89"/>
      <c r="G100" s="52"/>
      <c r="H100" s="60"/>
    </row>
    <row r="101" spans="2:8" ht="13.5">
      <c r="B101" s="47" t="s">
        <v>3155</v>
      </c>
      <c r="C101" s="73"/>
      <c r="D101" s="53"/>
      <c r="E101" s="60"/>
      <c r="F101" s="89"/>
      <c r="G101" s="52"/>
      <c r="H101" s="60"/>
    </row>
    <row r="102" spans="2:8" ht="13.5">
      <c r="B102" s="47" t="s">
        <v>3156</v>
      </c>
      <c r="C102" s="73"/>
      <c r="D102" s="53"/>
      <c r="E102" s="60"/>
      <c r="F102" s="89"/>
      <c r="G102" s="52"/>
      <c r="H102" s="60"/>
    </row>
    <row r="103" spans="2:8" ht="13.5">
      <c r="B103" s="47" t="s">
        <v>3157</v>
      </c>
      <c r="C103" s="73"/>
      <c r="D103" s="53"/>
      <c r="E103" s="60"/>
      <c r="F103" s="89"/>
      <c r="G103" s="52"/>
      <c r="H103" s="60"/>
    </row>
    <row r="104" spans="2:8" ht="13.5">
      <c r="B104" s="47" t="s">
        <v>3158</v>
      </c>
      <c r="C104" s="73"/>
      <c r="D104" s="53"/>
      <c r="E104" s="60"/>
      <c r="F104" s="89"/>
      <c r="G104" s="52"/>
      <c r="H104" s="60"/>
    </row>
    <row r="105" spans="2:8" ht="13.5">
      <c r="B105" s="47" t="s">
        <v>3159</v>
      </c>
      <c r="C105" s="73"/>
      <c r="D105" s="53"/>
      <c r="E105" s="60"/>
      <c r="F105" s="89"/>
      <c r="G105" s="52"/>
      <c r="H105" s="60"/>
    </row>
    <row r="106" spans="2:8" ht="13.5">
      <c r="B106" s="47" t="s">
        <v>3160</v>
      </c>
      <c r="C106" s="73"/>
      <c r="D106" s="53"/>
      <c r="E106" s="60"/>
      <c r="F106" s="89"/>
      <c r="G106" s="52"/>
      <c r="H106" s="60"/>
    </row>
    <row r="107" spans="2:8" ht="13.5">
      <c r="B107" s="47" t="s">
        <v>3161</v>
      </c>
      <c r="C107" s="73"/>
      <c r="D107" s="53"/>
      <c r="E107" s="60"/>
      <c r="F107" s="89"/>
      <c r="G107" s="52"/>
      <c r="H107" s="60"/>
    </row>
    <row r="108" spans="2:8" ht="13.5">
      <c r="B108" s="47" t="s">
        <v>3162</v>
      </c>
      <c r="C108" s="73"/>
      <c r="D108" s="53"/>
      <c r="E108" s="60"/>
      <c r="F108" s="89"/>
      <c r="G108" s="52"/>
      <c r="H108" s="60"/>
    </row>
    <row r="109" spans="2:8" ht="13.5">
      <c r="B109" s="47" t="s">
        <v>3163</v>
      </c>
      <c r="C109" s="73"/>
      <c r="D109" s="53"/>
      <c r="E109" s="60"/>
      <c r="F109" s="89"/>
      <c r="G109" s="52"/>
      <c r="H109" s="60"/>
    </row>
    <row r="110" spans="2:8" ht="13.5">
      <c r="B110" s="47" t="s">
        <v>3164</v>
      </c>
      <c r="C110" s="73"/>
      <c r="D110" s="53"/>
      <c r="E110" s="60"/>
      <c r="F110" s="89"/>
      <c r="G110" s="52"/>
      <c r="H110" s="60"/>
    </row>
    <row r="111" spans="2:8" ht="13.5">
      <c r="B111" s="47" t="s">
        <v>3165</v>
      </c>
      <c r="C111" s="73"/>
      <c r="D111" s="53"/>
      <c r="E111" s="60"/>
      <c r="F111" s="89"/>
      <c r="G111" s="52"/>
      <c r="H111" s="60"/>
    </row>
    <row r="112" spans="2:8" ht="13.5">
      <c r="B112" s="47" t="s">
        <v>3166</v>
      </c>
      <c r="C112" s="73"/>
      <c r="D112" s="53"/>
      <c r="E112" s="60"/>
      <c r="F112" s="89"/>
      <c r="G112" s="52"/>
      <c r="H112" s="60"/>
    </row>
    <row r="113" spans="2:8" ht="13.5">
      <c r="B113" s="47" t="s">
        <v>3167</v>
      </c>
      <c r="C113" s="73"/>
      <c r="D113" s="53"/>
      <c r="E113" s="60"/>
      <c r="F113" s="89"/>
      <c r="G113" s="52"/>
      <c r="H113" s="60"/>
    </row>
    <row r="114" spans="2:8" ht="13.5">
      <c r="B114" s="47" t="s">
        <v>3168</v>
      </c>
      <c r="C114" s="73"/>
      <c r="D114" s="53"/>
      <c r="E114" s="60"/>
      <c r="F114" s="89"/>
      <c r="G114" s="52"/>
      <c r="H114" s="60"/>
    </row>
    <row r="115" spans="2:8" ht="13.5">
      <c r="B115" s="47" t="s">
        <v>3169</v>
      </c>
      <c r="C115" s="73"/>
      <c r="D115" s="53"/>
      <c r="E115" s="60"/>
      <c r="F115" s="89"/>
      <c r="G115" s="52"/>
      <c r="H115" s="60"/>
    </row>
    <row r="116" spans="2:8" ht="13.5">
      <c r="B116" s="47" t="s">
        <v>3170</v>
      </c>
      <c r="C116" s="73"/>
      <c r="D116" s="53"/>
      <c r="E116" s="60"/>
      <c r="F116" s="89"/>
      <c r="G116" s="52"/>
      <c r="H116" s="60"/>
    </row>
    <row r="117" spans="2:8" ht="13.5">
      <c r="B117" s="47" t="s">
        <v>3171</v>
      </c>
      <c r="C117" s="73"/>
      <c r="D117" s="53"/>
      <c r="E117" s="60"/>
      <c r="F117" s="89"/>
      <c r="G117" s="52"/>
      <c r="H117" s="60"/>
    </row>
    <row r="118" spans="2:8" ht="13.5">
      <c r="B118" s="47" t="s">
        <v>3172</v>
      </c>
      <c r="C118" s="73"/>
      <c r="D118" s="53"/>
      <c r="E118" s="60"/>
      <c r="F118" s="89"/>
      <c r="G118" s="52"/>
      <c r="H118" s="60"/>
    </row>
    <row r="119" spans="2:8" ht="13.5">
      <c r="B119" s="47" t="s">
        <v>3173</v>
      </c>
      <c r="C119" s="73"/>
      <c r="D119" s="53"/>
      <c r="E119" s="60"/>
      <c r="F119" s="89"/>
      <c r="G119" s="52"/>
      <c r="H119" s="60"/>
    </row>
    <row r="120" spans="2:8" ht="13.5">
      <c r="B120" s="47" t="s">
        <v>3174</v>
      </c>
      <c r="C120" s="73"/>
      <c r="D120" s="53"/>
      <c r="E120" s="60"/>
      <c r="F120" s="89"/>
      <c r="G120" s="52"/>
      <c r="H120" s="60"/>
    </row>
    <row r="121" spans="2:8" ht="13.5">
      <c r="B121" s="47" t="s">
        <v>3175</v>
      </c>
      <c r="C121" s="73"/>
      <c r="D121" s="53"/>
      <c r="E121" s="60"/>
      <c r="F121" s="89"/>
      <c r="G121" s="52"/>
      <c r="H121" s="60"/>
    </row>
    <row r="122" spans="2:8" ht="13.5">
      <c r="B122" s="47" t="s">
        <v>3176</v>
      </c>
      <c r="C122" s="73"/>
      <c r="D122" s="53"/>
      <c r="E122" s="60"/>
      <c r="F122" s="89"/>
      <c r="G122" s="52"/>
      <c r="H122" s="60"/>
    </row>
    <row r="123" spans="2:8" ht="13.5">
      <c r="B123" s="47" t="s">
        <v>3177</v>
      </c>
      <c r="C123" s="73"/>
      <c r="D123" s="53"/>
      <c r="E123" s="60"/>
      <c r="F123" s="89"/>
      <c r="G123" s="52"/>
      <c r="H123" s="60"/>
    </row>
    <row r="124" spans="2:8" ht="13.5">
      <c r="B124" s="47" t="s">
        <v>3178</v>
      </c>
      <c r="C124" s="73"/>
      <c r="D124" s="53"/>
      <c r="E124" s="60"/>
      <c r="F124" s="89"/>
      <c r="G124" s="52"/>
      <c r="H124" s="60"/>
    </row>
    <row r="125" spans="2:8" ht="13.5">
      <c r="B125" s="47" t="s">
        <v>3179</v>
      </c>
      <c r="C125" s="73"/>
      <c r="D125" s="53"/>
      <c r="E125" s="60"/>
      <c r="F125" s="89"/>
      <c r="G125" s="52"/>
      <c r="H125" s="60"/>
    </row>
    <row r="126" spans="2:8" ht="13.5">
      <c r="B126" s="47" t="s">
        <v>3180</v>
      </c>
      <c r="C126" s="73"/>
      <c r="D126" s="53"/>
      <c r="E126" s="60"/>
      <c r="F126" s="89"/>
      <c r="G126" s="52"/>
      <c r="H126" s="60"/>
    </row>
    <row r="127" spans="2:8" ht="13.5">
      <c r="B127" s="47" t="s">
        <v>3181</v>
      </c>
      <c r="C127" s="73"/>
      <c r="D127" s="53"/>
      <c r="E127" s="60"/>
      <c r="F127" s="89"/>
      <c r="G127" s="52"/>
      <c r="H127" s="60"/>
    </row>
    <row r="128" spans="2:8" ht="13.5">
      <c r="B128" s="47" t="s">
        <v>3182</v>
      </c>
      <c r="C128" s="73"/>
      <c r="D128" s="53"/>
      <c r="E128" s="60"/>
      <c r="F128" s="89"/>
      <c r="G128" s="52"/>
      <c r="H128" s="60"/>
    </row>
    <row r="129" spans="2:8" ht="13.5">
      <c r="B129" s="47" t="s">
        <v>3183</v>
      </c>
      <c r="C129" s="73"/>
      <c r="D129" s="53"/>
      <c r="E129" s="60"/>
      <c r="F129" s="89"/>
      <c r="G129" s="52"/>
      <c r="H129" s="60"/>
    </row>
    <row r="130" spans="2:8" ht="13.5">
      <c r="B130" s="47" t="s">
        <v>3184</v>
      </c>
      <c r="C130" s="73"/>
      <c r="D130" s="53"/>
      <c r="E130" s="60"/>
      <c r="F130" s="89"/>
      <c r="G130" s="52"/>
      <c r="H130" s="60"/>
    </row>
    <row r="131" spans="2:8" ht="13.5">
      <c r="B131" s="47" t="s">
        <v>3185</v>
      </c>
      <c r="C131" s="73"/>
      <c r="D131" s="53"/>
      <c r="E131" s="60"/>
      <c r="F131" s="89"/>
      <c r="G131" s="52"/>
      <c r="H131" s="60"/>
    </row>
    <row r="132" spans="2:8" ht="13.5">
      <c r="B132" s="47" t="s">
        <v>3186</v>
      </c>
      <c r="C132" s="73"/>
      <c r="D132" s="53"/>
      <c r="E132" s="60"/>
      <c r="F132" s="89"/>
      <c r="G132" s="52"/>
      <c r="H132" s="60"/>
    </row>
    <row r="133" spans="2:8" ht="13.5">
      <c r="B133" s="47" t="s">
        <v>3187</v>
      </c>
      <c r="C133" s="73"/>
      <c r="D133" s="53"/>
      <c r="E133" s="60"/>
      <c r="F133" s="89"/>
      <c r="G133" s="52"/>
      <c r="H133" s="60"/>
    </row>
    <row r="134" spans="2:8" ht="13.5">
      <c r="B134" s="47" t="s">
        <v>3188</v>
      </c>
      <c r="C134" s="73"/>
      <c r="D134" s="53"/>
      <c r="E134" s="60"/>
      <c r="F134" s="89"/>
      <c r="G134" s="52"/>
      <c r="H134" s="60"/>
    </row>
    <row r="135" spans="2:8" ht="13.5">
      <c r="B135" s="47" t="s">
        <v>3189</v>
      </c>
      <c r="C135" s="73"/>
      <c r="D135" s="53"/>
      <c r="E135" s="60"/>
      <c r="F135" s="89"/>
      <c r="G135" s="52"/>
      <c r="H135" s="60"/>
    </row>
    <row r="136" spans="2:8" ht="13.5">
      <c r="B136" s="47" t="s">
        <v>3190</v>
      </c>
      <c r="C136" s="73"/>
      <c r="D136" s="53"/>
      <c r="E136" s="60"/>
      <c r="F136" s="89"/>
      <c r="G136" s="52"/>
      <c r="H136" s="60"/>
    </row>
    <row r="137" spans="2:8" ht="13.5">
      <c r="B137" s="47" t="s">
        <v>3191</v>
      </c>
      <c r="C137" s="73"/>
      <c r="D137" s="53"/>
      <c r="E137" s="60"/>
      <c r="F137" s="89"/>
      <c r="G137" s="52"/>
      <c r="H137" s="60"/>
    </row>
    <row r="138" spans="2:8" ht="13.5">
      <c r="B138" s="47" t="s">
        <v>3192</v>
      </c>
      <c r="C138" s="73"/>
      <c r="D138" s="53"/>
      <c r="E138" s="60"/>
      <c r="F138" s="89"/>
      <c r="G138" s="52"/>
      <c r="H138" s="60"/>
    </row>
    <row r="139" spans="2:8" ht="13.5">
      <c r="B139" s="47" t="s">
        <v>3193</v>
      </c>
      <c r="C139" s="73"/>
      <c r="D139" s="53"/>
      <c r="E139" s="60"/>
      <c r="F139" s="89"/>
      <c r="G139" s="52"/>
      <c r="H139" s="60"/>
    </row>
    <row r="140" spans="2:8" ht="13.5">
      <c r="B140" s="47" t="s">
        <v>3194</v>
      </c>
      <c r="C140" s="73"/>
      <c r="D140" s="53"/>
      <c r="E140" s="60"/>
      <c r="F140" s="89"/>
      <c r="G140" s="52"/>
      <c r="H140" s="60"/>
    </row>
    <row r="141" spans="2:8" ht="13.5">
      <c r="B141" s="47" t="s">
        <v>3195</v>
      </c>
      <c r="C141" s="73"/>
      <c r="D141" s="53"/>
      <c r="E141" s="60"/>
      <c r="F141" s="89"/>
      <c r="G141" s="52"/>
      <c r="H141" s="60"/>
    </row>
    <row r="142" spans="2:8" ht="13.5">
      <c r="B142" s="47" t="s">
        <v>3196</v>
      </c>
      <c r="C142" s="73"/>
      <c r="D142" s="53"/>
      <c r="E142" s="60"/>
      <c r="F142" s="89"/>
      <c r="G142" s="52"/>
      <c r="H142" s="60"/>
    </row>
    <row r="143" spans="2:8" ht="13.5">
      <c r="B143" s="47" t="s">
        <v>3197</v>
      </c>
      <c r="C143" s="73"/>
      <c r="D143" s="53"/>
      <c r="E143" s="60"/>
      <c r="F143" s="89"/>
      <c r="G143" s="52"/>
      <c r="H143" s="60"/>
    </row>
    <row r="144" spans="2:8" ht="13.5">
      <c r="B144" s="47" t="s">
        <v>3198</v>
      </c>
      <c r="C144" s="73"/>
      <c r="D144" s="53"/>
      <c r="E144" s="60"/>
      <c r="F144" s="89"/>
      <c r="G144" s="52"/>
      <c r="H144" s="60"/>
    </row>
    <row r="145" spans="2:8" ht="13.5">
      <c r="B145" s="47" t="s">
        <v>3199</v>
      </c>
      <c r="C145" s="73"/>
      <c r="D145" s="53"/>
      <c r="E145" s="60"/>
      <c r="F145" s="89"/>
      <c r="G145" s="52"/>
      <c r="H145" s="60"/>
    </row>
    <row r="146" spans="2:8" ht="13.5">
      <c r="B146" s="47" t="s">
        <v>3200</v>
      </c>
      <c r="C146" s="73"/>
      <c r="D146" s="53"/>
      <c r="E146" s="60"/>
      <c r="F146" s="89"/>
      <c r="G146" s="52"/>
      <c r="H146" s="60"/>
    </row>
    <row r="147" spans="2:8" ht="13.5">
      <c r="B147" s="47" t="s">
        <v>3201</v>
      </c>
      <c r="C147" s="73"/>
      <c r="D147" s="53"/>
      <c r="E147" s="60"/>
      <c r="F147" s="89"/>
      <c r="G147" s="52"/>
      <c r="H147" s="60"/>
    </row>
    <row r="148" spans="2:8" ht="13.5">
      <c r="B148" s="47" t="s">
        <v>3202</v>
      </c>
      <c r="C148" s="73"/>
      <c r="D148" s="53"/>
      <c r="E148" s="60"/>
      <c r="F148" s="89"/>
      <c r="G148" s="52"/>
      <c r="H148" s="60"/>
    </row>
    <row r="149" spans="2:8" ht="13.5">
      <c r="B149" s="47" t="s">
        <v>3203</v>
      </c>
      <c r="C149" s="73"/>
      <c r="D149" s="53"/>
      <c r="E149" s="60"/>
      <c r="F149" s="89"/>
      <c r="G149" s="52"/>
      <c r="H149" s="60"/>
    </row>
    <row r="150" spans="2:8" ht="13.5">
      <c r="B150" s="47" t="s">
        <v>3204</v>
      </c>
      <c r="C150" s="73"/>
      <c r="D150" s="53"/>
      <c r="E150" s="60"/>
      <c r="F150" s="89"/>
      <c r="G150" s="52"/>
      <c r="H150" s="60"/>
    </row>
    <row r="151" spans="2:8" ht="13.5">
      <c r="B151" s="47" t="s">
        <v>3205</v>
      </c>
      <c r="C151" s="73"/>
      <c r="D151" s="53"/>
      <c r="E151" s="60"/>
      <c r="F151" s="89"/>
      <c r="G151" s="52"/>
      <c r="H151" s="60"/>
    </row>
    <row r="152" spans="2:8" ht="13.5">
      <c r="B152" s="47" t="s">
        <v>3206</v>
      </c>
      <c r="C152" s="73"/>
      <c r="D152" s="53"/>
      <c r="E152" s="60"/>
      <c r="F152" s="89"/>
      <c r="G152" s="52"/>
      <c r="H152" s="60"/>
    </row>
    <row r="153" spans="2:8" ht="13.5">
      <c r="B153" s="47" t="s">
        <v>3207</v>
      </c>
      <c r="C153" s="73"/>
      <c r="D153" s="53"/>
      <c r="E153" s="60"/>
      <c r="F153" s="89"/>
      <c r="G153" s="52"/>
      <c r="H153" s="60"/>
    </row>
    <row r="154" spans="2:8" ht="13.5">
      <c r="B154" s="47" t="s">
        <v>3208</v>
      </c>
      <c r="C154" s="73"/>
      <c r="D154" s="53"/>
      <c r="E154" s="60"/>
      <c r="F154" s="89"/>
      <c r="G154" s="52"/>
      <c r="H154" s="60"/>
    </row>
    <row r="155" spans="2:8" ht="13.5">
      <c r="B155" s="47" t="s">
        <v>3209</v>
      </c>
      <c r="C155" s="73"/>
      <c r="D155" s="53"/>
      <c r="E155" s="60"/>
      <c r="F155" s="89"/>
      <c r="G155" s="52"/>
      <c r="H155" s="60"/>
    </row>
    <row r="156" spans="2:8" ht="13.5">
      <c r="B156" s="47" t="s">
        <v>3210</v>
      </c>
      <c r="C156" s="73"/>
      <c r="D156" s="53"/>
      <c r="E156" s="60"/>
      <c r="F156" s="89"/>
      <c r="G156" s="52"/>
      <c r="H156" s="60"/>
    </row>
    <row r="157" spans="2:8" ht="13.5">
      <c r="B157" s="47" t="s">
        <v>3211</v>
      </c>
      <c r="C157" s="73"/>
      <c r="D157" s="53"/>
      <c r="E157" s="60"/>
      <c r="F157" s="89"/>
      <c r="G157" s="52"/>
      <c r="H157" s="60"/>
    </row>
    <row r="158" spans="2:8" ht="13.5">
      <c r="B158" s="47" t="s">
        <v>3212</v>
      </c>
      <c r="C158" s="73"/>
      <c r="D158" s="53"/>
      <c r="E158" s="60"/>
      <c r="F158" s="89"/>
      <c r="G158" s="52"/>
      <c r="H158" s="60"/>
    </row>
    <row r="159" spans="2:8" ht="13.5">
      <c r="B159" s="47" t="s">
        <v>3213</v>
      </c>
      <c r="C159" s="73"/>
      <c r="D159" s="53"/>
      <c r="E159" s="60"/>
      <c r="F159" s="89"/>
      <c r="G159" s="52"/>
      <c r="H159" s="60"/>
    </row>
    <row r="160" spans="2:8" ht="13.5">
      <c r="B160" s="47" t="s">
        <v>3214</v>
      </c>
      <c r="C160" s="73"/>
      <c r="D160" s="53"/>
      <c r="E160" s="60"/>
      <c r="F160" s="89"/>
      <c r="G160" s="52"/>
      <c r="H160" s="60"/>
    </row>
    <row r="161" spans="2:8" ht="13.5">
      <c r="B161" s="47" t="s">
        <v>3215</v>
      </c>
      <c r="C161" s="73"/>
      <c r="D161" s="53"/>
      <c r="E161" s="60"/>
      <c r="F161" s="89"/>
      <c r="G161" s="52"/>
      <c r="H161" s="60"/>
    </row>
    <row r="162" spans="2:8" ht="13.5">
      <c r="B162" s="47" t="s">
        <v>3216</v>
      </c>
      <c r="C162" s="73"/>
      <c r="D162" s="53"/>
      <c r="E162" s="60"/>
      <c r="F162" s="89"/>
      <c r="G162" s="52"/>
      <c r="H162" s="60"/>
    </row>
    <row r="163" spans="2:8" ht="13.5">
      <c r="B163" s="47" t="s">
        <v>3217</v>
      </c>
      <c r="C163" s="73"/>
      <c r="D163" s="53"/>
      <c r="E163" s="60"/>
      <c r="F163" s="89"/>
      <c r="G163" s="52"/>
      <c r="H163" s="60"/>
    </row>
    <row r="164" spans="2:8" ht="13.5">
      <c r="B164" s="47" t="s">
        <v>3218</v>
      </c>
      <c r="C164" s="73"/>
      <c r="D164" s="53"/>
      <c r="E164" s="60"/>
      <c r="F164" s="89"/>
      <c r="G164" s="52"/>
      <c r="H164" s="60"/>
    </row>
    <row r="165" spans="2:8" ht="13.5">
      <c r="B165" s="47" t="s">
        <v>3219</v>
      </c>
      <c r="C165" s="73"/>
      <c r="D165" s="53"/>
      <c r="E165" s="60"/>
      <c r="F165" s="89"/>
      <c r="G165" s="52"/>
      <c r="H165" s="60"/>
    </row>
    <row r="166" spans="2:8" ht="13.5">
      <c r="B166" s="47" t="s">
        <v>3220</v>
      </c>
      <c r="C166" s="73"/>
      <c r="D166" s="53"/>
      <c r="E166" s="60"/>
      <c r="F166" s="89"/>
      <c r="G166" s="52"/>
      <c r="H166" s="60"/>
    </row>
    <row r="167" spans="2:8" ht="13.5">
      <c r="B167" s="47" t="s">
        <v>3221</v>
      </c>
      <c r="C167" s="73"/>
      <c r="D167" s="53"/>
      <c r="E167" s="60"/>
      <c r="F167" s="89"/>
      <c r="G167" s="52"/>
      <c r="H167" s="60"/>
    </row>
    <row r="168" spans="2:8" ht="13.5">
      <c r="B168" s="47" t="s">
        <v>3222</v>
      </c>
      <c r="C168" s="73"/>
      <c r="D168" s="53"/>
      <c r="E168" s="60"/>
      <c r="F168" s="89"/>
      <c r="G168" s="52"/>
      <c r="H168" s="60"/>
    </row>
    <row r="169" spans="2:8" ht="13.5">
      <c r="B169" s="47" t="s">
        <v>3223</v>
      </c>
      <c r="C169" s="73"/>
      <c r="D169" s="53"/>
      <c r="E169" s="60"/>
      <c r="F169" s="89"/>
      <c r="G169" s="52"/>
      <c r="H169" s="60"/>
    </row>
    <row r="170" spans="2:8" ht="13.5">
      <c r="B170" s="47" t="s">
        <v>3224</v>
      </c>
      <c r="C170" s="73"/>
      <c r="D170" s="53"/>
      <c r="E170" s="60"/>
      <c r="F170" s="89"/>
      <c r="G170" s="52"/>
      <c r="H170" s="60"/>
    </row>
    <row r="171" spans="2:8" ht="13.5">
      <c r="B171" s="47" t="s">
        <v>3225</v>
      </c>
      <c r="C171" s="73"/>
      <c r="D171" s="53"/>
      <c r="E171" s="60"/>
      <c r="F171" s="89"/>
      <c r="G171" s="52"/>
      <c r="H171" s="60"/>
    </row>
    <row r="172" spans="2:8" ht="13.5">
      <c r="B172" s="47" t="s">
        <v>3226</v>
      </c>
      <c r="C172" s="73"/>
      <c r="D172" s="53"/>
      <c r="E172" s="60"/>
      <c r="F172" s="89"/>
      <c r="G172" s="52"/>
      <c r="H172" s="60"/>
    </row>
    <row r="173" spans="2:8" ht="13.5">
      <c r="B173" s="47" t="s">
        <v>3227</v>
      </c>
      <c r="C173" s="73"/>
      <c r="D173" s="53"/>
      <c r="E173" s="60"/>
      <c r="F173" s="89"/>
      <c r="G173" s="52"/>
      <c r="H173" s="60"/>
    </row>
    <row r="174" spans="2:8" ht="13.5">
      <c r="B174" s="47" t="s">
        <v>3228</v>
      </c>
      <c r="C174" s="73"/>
      <c r="D174" s="53"/>
      <c r="E174" s="60"/>
      <c r="F174" s="89"/>
      <c r="G174" s="52"/>
      <c r="H174" s="60"/>
    </row>
    <row r="175" spans="2:8" ht="13.5">
      <c r="B175" s="47" t="s">
        <v>3229</v>
      </c>
      <c r="C175" s="73"/>
      <c r="D175" s="53"/>
      <c r="E175" s="60"/>
      <c r="F175" s="89"/>
      <c r="G175" s="52"/>
      <c r="H175" s="60"/>
    </row>
    <row r="176" spans="2:8" ht="13.5">
      <c r="B176" s="47" t="s">
        <v>3230</v>
      </c>
      <c r="C176" s="73"/>
      <c r="D176" s="53"/>
      <c r="E176" s="60"/>
      <c r="F176" s="89"/>
      <c r="G176" s="52"/>
      <c r="H176" s="60"/>
    </row>
    <row r="177" spans="2:8" ht="13.5">
      <c r="B177" s="47" t="s">
        <v>3231</v>
      </c>
      <c r="C177" s="73"/>
      <c r="D177" s="53"/>
      <c r="E177" s="60"/>
      <c r="F177" s="89"/>
      <c r="G177" s="52"/>
      <c r="H177" s="60"/>
    </row>
    <row r="178" spans="2:8" ht="13.5">
      <c r="B178" s="47" t="s">
        <v>3232</v>
      </c>
      <c r="C178" s="73"/>
      <c r="D178" s="53"/>
      <c r="E178" s="60"/>
      <c r="F178" s="89"/>
      <c r="G178" s="52"/>
      <c r="H178" s="60"/>
    </row>
    <row r="179" spans="2:8" ht="13.5">
      <c r="B179" s="47" t="s">
        <v>3233</v>
      </c>
      <c r="C179" s="73"/>
      <c r="D179" s="53"/>
      <c r="E179" s="60"/>
      <c r="F179" s="89"/>
      <c r="G179" s="52"/>
      <c r="H179" s="60"/>
    </row>
    <row r="180" spans="2:8" ht="13.5">
      <c r="B180" s="47" t="s">
        <v>3234</v>
      </c>
      <c r="C180" s="73"/>
      <c r="D180" s="53"/>
      <c r="E180" s="60"/>
      <c r="F180" s="89"/>
      <c r="G180" s="52"/>
      <c r="H180" s="60"/>
    </row>
    <row r="181" spans="2:8" ht="13.5">
      <c r="B181" s="47" t="s">
        <v>3235</v>
      </c>
      <c r="C181" s="73"/>
      <c r="D181" s="53"/>
      <c r="E181" s="60"/>
      <c r="F181" s="89"/>
      <c r="G181" s="52"/>
      <c r="H181" s="60"/>
    </row>
    <row r="182" spans="2:8" ht="13.5">
      <c r="B182" s="47" t="s">
        <v>3236</v>
      </c>
      <c r="C182" s="73"/>
      <c r="D182" s="53"/>
      <c r="E182" s="60"/>
      <c r="F182" s="89"/>
      <c r="G182" s="52"/>
      <c r="H182" s="60"/>
    </row>
    <row r="183" spans="2:8" ht="13.5">
      <c r="B183" s="47" t="s">
        <v>3237</v>
      </c>
      <c r="C183" s="73"/>
      <c r="D183" s="53"/>
      <c r="E183" s="60"/>
      <c r="F183" s="89"/>
      <c r="G183" s="52"/>
      <c r="H183" s="60"/>
    </row>
    <row r="184" spans="2:8" ht="13.5">
      <c r="B184" s="47" t="s">
        <v>3238</v>
      </c>
      <c r="C184" s="73"/>
      <c r="D184" s="53"/>
      <c r="E184" s="60"/>
      <c r="F184" s="89"/>
      <c r="G184" s="52"/>
      <c r="H184" s="60"/>
    </row>
    <row r="185" spans="2:8" ht="13.5">
      <c r="B185" s="47" t="s">
        <v>3239</v>
      </c>
      <c r="C185" s="73"/>
      <c r="D185" s="53"/>
      <c r="E185" s="60"/>
      <c r="F185" s="89"/>
      <c r="G185" s="52"/>
      <c r="H185" s="60"/>
    </row>
    <row r="186" spans="2:8" ht="13.5">
      <c r="B186" s="47" t="s">
        <v>3240</v>
      </c>
      <c r="C186" s="73"/>
      <c r="D186" s="53"/>
      <c r="E186" s="60"/>
      <c r="F186" s="89"/>
      <c r="G186" s="52"/>
      <c r="H186" s="60"/>
    </row>
    <row r="187" spans="2:8" ht="13.5">
      <c r="B187" s="47" t="s">
        <v>3241</v>
      </c>
      <c r="C187" s="73"/>
      <c r="D187" s="53"/>
      <c r="E187" s="60"/>
      <c r="F187" s="89"/>
      <c r="G187" s="52"/>
      <c r="H187" s="60"/>
    </row>
    <row r="188" spans="2:8" ht="13.5">
      <c r="B188" s="47" t="s">
        <v>3242</v>
      </c>
      <c r="C188" s="73"/>
      <c r="D188" s="53"/>
      <c r="E188" s="60"/>
      <c r="F188" s="89"/>
      <c r="G188" s="52"/>
      <c r="H188" s="60"/>
    </row>
    <row r="189" spans="2:8" ht="13.5">
      <c r="B189" s="47" t="s">
        <v>3243</v>
      </c>
      <c r="C189" s="73"/>
      <c r="D189" s="53"/>
      <c r="E189" s="60"/>
      <c r="F189" s="89"/>
      <c r="G189" s="52"/>
      <c r="H189" s="60"/>
    </row>
    <row r="190" spans="2:8" ht="13.5">
      <c r="B190" s="47" t="s">
        <v>3244</v>
      </c>
      <c r="C190" s="73"/>
      <c r="D190" s="53"/>
      <c r="E190" s="60"/>
      <c r="F190" s="89"/>
      <c r="G190" s="52"/>
      <c r="H190" s="60"/>
    </row>
    <row r="191" spans="2:8" ht="13.5">
      <c r="B191" s="47" t="s">
        <v>3245</v>
      </c>
      <c r="C191" s="73"/>
      <c r="D191" s="53"/>
      <c r="E191" s="60"/>
      <c r="F191" s="89"/>
      <c r="G191" s="52"/>
      <c r="H191" s="60"/>
    </row>
    <row r="192" spans="2:8" ht="13.5">
      <c r="B192" s="47" t="s">
        <v>3246</v>
      </c>
      <c r="C192" s="73"/>
      <c r="D192" s="53"/>
      <c r="E192" s="60"/>
      <c r="F192" s="89"/>
      <c r="G192" s="52"/>
      <c r="H192" s="60"/>
    </row>
    <row r="193" spans="2:8" ht="13.5">
      <c r="B193" s="47" t="s">
        <v>3247</v>
      </c>
      <c r="C193" s="73"/>
      <c r="D193" s="53"/>
      <c r="E193" s="60"/>
      <c r="F193" s="89"/>
      <c r="G193" s="52"/>
      <c r="H193" s="60"/>
    </row>
    <row r="194" spans="2:8" ht="13.5">
      <c r="B194" s="47" t="s">
        <v>3248</v>
      </c>
      <c r="C194" s="73"/>
      <c r="D194" s="53"/>
      <c r="E194" s="60"/>
      <c r="F194" s="89"/>
      <c r="G194" s="52"/>
      <c r="H194" s="60"/>
    </row>
    <row r="195" spans="2:8" ht="13.5">
      <c r="B195" s="47" t="s">
        <v>3249</v>
      </c>
      <c r="C195" s="73"/>
      <c r="D195" s="53"/>
      <c r="E195" s="60"/>
      <c r="F195" s="89"/>
      <c r="G195" s="52"/>
      <c r="H195" s="60"/>
    </row>
    <row r="196" spans="2:8" ht="13.5">
      <c r="B196" s="47" t="s">
        <v>3250</v>
      </c>
      <c r="C196" s="73"/>
      <c r="D196" s="53"/>
      <c r="E196" s="60"/>
      <c r="F196" s="89"/>
      <c r="G196" s="52"/>
      <c r="H196" s="60"/>
    </row>
    <row r="197" spans="2:8" ht="13.5">
      <c r="B197" s="47" t="s">
        <v>3251</v>
      </c>
      <c r="C197" s="73"/>
      <c r="D197" s="53"/>
      <c r="E197" s="60"/>
      <c r="F197" s="89"/>
      <c r="G197" s="52"/>
      <c r="H197" s="60"/>
    </row>
    <row r="198" spans="2:8" ht="13.5">
      <c r="B198" s="47" t="s">
        <v>3252</v>
      </c>
      <c r="C198" s="73"/>
      <c r="D198" s="53"/>
      <c r="E198" s="60"/>
      <c r="F198" s="89"/>
      <c r="G198" s="52"/>
      <c r="H198" s="60"/>
    </row>
    <row r="199" spans="2:8" ht="13.5">
      <c r="B199" s="47" t="s">
        <v>3253</v>
      </c>
      <c r="C199" s="73"/>
      <c r="D199" s="53"/>
      <c r="E199" s="60"/>
      <c r="F199" s="89"/>
      <c r="G199" s="52"/>
      <c r="H199" s="60"/>
    </row>
    <row r="200" spans="2:8" ht="13.5">
      <c r="B200" s="47" t="s">
        <v>3254</v>
      </c>
      <c r="C200" s="73"/>
      <c r="D200" s="53"/>
      <c r="E200" s="60"/>
      <c r="F200" s="89"/>
      <c r="G200" s="52"/>
      <c r="H200" s="60"/>
    </row>
    <row r="201" spans="2:8" ht="13.5">
      <c r="B201" s="47" t="s">
        <v>3255</v>
      </c>
      <c r="C201" s="73"/>
      <c r="D201" s="53"/>
      <c r="E201" s="60"/>
      <c r="F201" s="89"/>
      <c r="G201" s="52"/>
      <c r="H201" s="60"/>
    </row>
    <row r="202" spans="2:8" ht="13.5">
      <c r="B202" s="47" t="s">
        <v>3256</v>
      </c>
      <c r="C202" s="73"/>
      <c r="D202" s="53"/>
      <c r="E202" s="60"/>
      <c r="F202" s="89"/>
      <c r="G202" s="52"/>
      <c r="H202" s="60"/>
    </row>
    <row r="203" spans="2:8" ht="13.5">
      <c r="B203" s="47" t="s">
        <v>3257</v>
      </c>
      <c r="C203" s="73"/>
      <c r="D203" s="53"/>
      <c r="E203" s="60"/>
      <c r="F203" s="89"/>
      <c r="G203" s="52"/>
      <c r="H203" s="60"/>
    </row>
    <row r="204" spans="2:8" ht="13.5">
      <c r="B204" s="47" t="s">
        <v>3258</v>
      </c>
      <c r="C204" s="73"/>
      <c r="D204" s="53"/>
      <c r="E204" s="60"/>
      <c r="F204" s="89"/>
      <c r="G204" s="52"/>
      <c r="H204" s="60"/>
    </row>
    <row r="205" spans="2:8" ht="13.5">
      <c r="B205" s="47" t="s">
        <v>3259</v>
      </c>
      <c r="C205" s="73"/>
      <c r="D205" s="53"/>
      <c r="E205" s="60"/>
      <c r="F205" s="89"/>
      <c r="G205" s="52"/>
      <c r="H205" s="60"/>
    </row>
    <row r="206" spans="2:8" ht="13.5">
      <c r="B206" s="47" t="s">
        <v>3260</v>
      </c>
      <c r="C206" s="73"/>
      <c r="D206" s="53"/>
      <c r="E206" s="60"/>
      <c r="F206" s="89"/>
      <c r="G206" s="52"/>
      <c r="H206" s="60"/>
    </row>
    <row r="207" spans="2:8" ht="13.5">
      <c r="B207" s="47" t="s">
        <v>3261</v>
      </c>
      <c r="C207" s="73"/>
      <c r="D207" s="53"/>
      <c r="E207" s="60"/>
      <c r="F207" s="89"/>
      <c r="G207" s="52"/>
      <c r="H207" s="60"/>
    </row>
    <row r="208" spans="2:8" ht="13.5">
      <c r="B208" s="47" t="s">
        <v>3262</v>
      </c>
      <c r="C208" s="73"/>
      <c r="D208" s="53"/>
      <c r="E208" s="60"/>
      <c r="F208" s="89"/>
      <c r="G208" s="52"/>
      <c r="H208" s="60"/>
    </row>
    <row r="209" spans="2:8" ht="13.5">
      <c r="B209" s="47" t="s">
        <v>3263</v>
      </c>
      <c r="C209" s="73"/>
      <c r="D209" s="53"/>
      <c r="E209" s="60"/>
      <c r="F209" s="89"/>
      <c r="G209" s="52"/>
      <c r="H209" s="60"/>
    </row>
    <row r="210" spans="2:8" ht="13.5">
      <c r="B210" s="47" t="s">
        <v>3264</v>
      </c>
      <c r="C210" s="73"/>
      <c r="D210" s="53"/>
      <c r="E210" s="60"/>
      <c r="F210" s="89"/>
      <c r="G210" s="52"/>
      <c r="H210" s="60"/>
    </row>
    <row r="211" spans="2:8" ht="13.5">
      <c r="B211" s="47" t="s">
        <v>3265</v>
      </c>
      <c r="C211" s="73"/>
      <c r="D211" s="53"/>
      <c r="E211" s="60"/>
      <c r="F211" s="89"/>
      <c r="G211" s="52"/>
      <c r="H211" s="60"/>
    </row>
    <row r="212" spans="2:8" ht="13.5">
      <c r="B212" s="47" t="s">
        <v>3266</v>
      </c>
      <c r="C212" s="73"/>
      <c r="D212" s="53"/>
      <c r="E212" s="60"/>
      <c r="F212" s="89"/>
      <c r="G212" s="52"/>
      <c r="H212" s="60"/>
    </row>
    <row r="213" spans="2:8" ht="13.5">
      <c r="B213" s="47" t="s">
        <v>3267</v>
      </c>
      <c r="C213" s="73"/>
      <c r="D213" s="53"/>
      <c r="E213" s="60"/>
      <c r="F213" s="89"/>
      <c r="G213" s="52"/>
      <c r="H213" s="60"/>
    </row>
    <row r="214" spans="2:8" ht="13.5">
      <c r="B214" s="47" t="s">
        <v>3268</v>
      </c>
      <c r="C214" s="73"/>
      <c r="D214" s="53"/>
      <c r="E214" s="60"/>
      <c r="F214" s="89"/>
      <c r="G214" s="52"/>
      <c r="H214" s="60"/>
    </row>
    <row r="215" spans="2:8" ht="13.5">
      <c r="B215" s="47" t="s">
        <v>3269</v>
      </c>
      <c r="C215" s="73"/>
      <c r="D215" s="53"/>
      <c r="E215" s="60"/>
      <c r="F215" s="89"/>
      <c r="G215" s="52"/>
      <c r="H215" s="60"/>
    </row>
    <row r="216" spans="2:8" ht="13.5">
      <c r="B216" s="47" t="s">
        <v>3270</v>
      </c>
      <c r="C216" s="73"/>
      <c r="D216" s="53"/>
      <c r="E216" s="60"/>
      <c r="F216" s="89"/>
      <c r="G216" s="52"/>
      <c r="H216" s="60"/>
    </row>
    <row r="217" spans="2:8" ht="13.5">
      <c r="B217" s="47" t="s">
        <v>3271</v>
      </c>
      <c r="C217" s="73"/>
      <c r="D217" s="53"/>
      <c r="E217" s="60"/>
      <c r="F217" s="89"/>
      <c r="G217" s="52"/>
      <c r="H217" s="60"/>
    </row>
    <row r="218" spans="2:8" ht="13.5">
      <c r="B218" s="47" t="s">
        <v>3272</v>
      </c>
      <c r="C218" s="73"/>
      <c r="D218" s="53"/>
      <c r="E218" s="60"/>
      <c r="F218" s="89"/>
      <c r="G218" s="52"/>
      <c r="H218" s="60"/>
    </row>
    <row r="219" spans="2:8" ht="13.5">
      <c r="B219" s="47" t="s">
        <v>3273</v>
      </c>
      <c r="C219" s="73"/>
      <c r="D219" s="53"/>
      <c r="E219" s="60"/>
      <c r="F219" s="89"/>
      <c r="G219" s="52"/>
      <c r="H219" s="60"/>
    </row>
    <row r="220" spans="2:8" ht="13.5">
      <c r="B220" s="47" t="s">
        <v>3274</v>
      </c>
      <c r="C220" s="73"/>
      <c r="D220" s="53"/>
      <c r="E220" s="60"/>
      <c r="F220" s="89"/>
      <c r="G220" s="52"/>
      <c r="H220" s="60"/>
    </row>
    <row r="221" spans="2:8" ht="13.5">
      <c r="B221" s="47" t="s">
        <v>3275</v>
      </c>
      <c r="C221" s="73"/>
      <c r="D221" s="53"/>
      <c r="E221" s="60"/>
      <c r="F221" s="89"/>
      <c r="G221" s="52"/>
      <c r="H221" s="60"/>
    </row>
    <row r="222" spans="2:8" ht="13.5">
      <c r="B222" s="47" t="s">
        <v>3276</v>
      </c>
      <c r="C222" s="73"/>
      <c r="D222" s="53"/>
      <c r="E222" s="60"/>
      <c r="F222" s="89"/>
      <c r="G222" s="52"/>
      <c r="H222" s="60"/>
    </row>
    <row r="223" spans="2:8" ht="13.5">
      <c r="B223" s="47" t="s">
        <v>3277</v>
      </c>
      <c r="C223" s="73"/>
      <c r="D223" s="53"/>
      <c r="E223" s="60"/>
      <c r="F223" s="89"/>
      <c r="G223" s="52"/>
      <c r="H223" s="60"/>
    </row>
    <row r="224" spans="2:8" ht="13.5">
      <c r="B224" s="47" t="s">
        <v>3278</v>
      </c>
      <c r="C224" s="73"/>
      <c r="D224" s="53"/>
      <c r="E224" s="60"/>
      <c r="F224" s="89"/>
      <c r="G224" s="52"/>
      <c r="H224" s="60"/>
    </row>
    <row r="225" spans="2:8" ht="13.5">
      <c r="B225" s="47" t="s">
        <v>3279</v>
      </c>
      <c r="C225" s="73"/>
      <c r="D225" s="53"/>
      <c r="E225" s="60"/>
      <c r="F225" s="89"/>
      <c r="G225" s="52"/>
      <c r="H225" s="60"/>
    </row>
    <row r="226" spans="2:8" ht="13.5">
      <c r="B226" s="47" t="s">
        <v>3280</v>
      </c>
      <c r="C226" s="73"/>
      <c r="D226" s="53"/>
      <c r="E226" s="60"/>
      <c r="F226" s="89"/>
      <c r="G226" s="52"/>
      <c r="H226" s="60"/>
    </row>
    <row r="227" spans="2:8" ht="13.5">
      <c r="B227" s="47" t="s">
        <v>3281</v>
      </c>
      <c r="C227" s="73"/>
      <c r="D227" s="53"/>
      <c r="E227" s="60"/>
      <c r="F227" s="89"/>
      <c r="G227" s="52"/>
      <c r="H227" s="60"/>
    </row>
    <row r="228" spans="2:8" ht="13.5">
      <c r="B228" s="47" t="s">
        <v>3282</v>
      </c>
      <c r="C228" s="73"/>
      <c r="D228" s="53"/>
      <c r="E228" s="60"/>
      <c r="F228" s="89"/>
      <c r="G228" s="52"/>
      <c r="H228" s="60"/>
    </row>
    <row r="229" spans="2:8" ht="13.5">
      <c r="B229" s="47" t="s">
        <v>3283</v>
      </c>
      <c r="C229" s="73"/>
      <c r="D229" s="53"/>
      <c r="E229" s="60"/>
      <c r="F229" s="89"/>
      <c r="G229" s="52"/>
      <c r="H229" s="60"/>
    </row>
    <row r="230" spans="2:8" ht="13.5">
      <c r="B230" s="47" t="s">
        <v>3284</v>
      </c>
      <c r="C230" s="73"/>
      <c r="D230" s="53"/>
      <c r="E230" s="60"/>
      <c r="F230" s="89"/>
      <c r="G230" s="52"/>
      <c r="H230" s="60"/>
    </row>
    <row r="231" spans="2:8" ht="13.5">
      <c r="B231" s="47" t="s">
        <v>3285</v>
      </c>
      <c r="C231" s="73"/>
      <c r="D231" s="53"/>
      <c r="E231" s="60"/>
      <c r="F231" s="89"/>
      <c r="G231" s="52"/>
      <c r="H231" s="60"/>
    </row>
    <row r="232" spans="2:8" ht="13.5">
      <c r="B232" s="47" t="s">
        <v>3286</v>
      </c>
      <c r="C232" s="73"/>
      <c r="D232" s="53"/>
      <c r="E232" s="60"/>
      <c r="F232" s="89"/>
      <c r="G232" s="52"/>
      <c r="H232" s="60"/>
    </row>
    <row r="233" spans="2:8" ht="13.5">
      <c r="B233" s="47" t="s">
        <v>3287</v>
      </c>
      <c r="C233" s="73"/>
      <c r="D233" s="53"/>
      <c r="E233" s="60"/>
      <c r="F233" s="89"/>
      <c r="G233" s="52"/>
      <c r="H233" s="60"/>
    </row>
    <row r="234" spans="2:8" ht="13.5">
      <c r="B234" s="47" t="s">
        <v>3288</v>
      </c>
      <c r="C234" s="73"/>
      <c r="D234" s="53"/>
      <c r="E234" s="60"/>
      <c r="F234" s="89"/>
      <c r="G234" s="52"/>
      <c r="H234" s="60"/>
    </row>
    <row r="235" spans="2:8" ht="13.5">
      <c r="B235" s="47" t="s">
        <v>3289</v>
      </c>
      <c r="C235" s="73"/>
      <c r="D235" s="53"/>
      <c r="E235" s="60"/>
      <c r="F235" s="89"/>
      <c r="G235" s="52"/>
      <c r="H235" s="60"/>
    </row>
    <row r="236" spans="2:8" ht="13.5">
      <c r="B236" s="47" t="s">
        <v>3290</v>
      </c>
      <c r="C236" s="73"/>
      <c r="D236" s="53"/>
      <c r="E236" s="60"/>
      <c r="F236" s="89"/>
      <c r="G236" s="52"/>
      <c r="H236" s="60"/>
    </row>
    <row r="237" spans="2:8" ht="13.5">
      <c r="B237" s="47" t="s">
        <v>3291</v>
      </c>
      <c r="C237" s="73"/>
      <c r="D237" s="53"/>
      <c r="E237" s="60"/>
      <c r="F237" s="89"/>
      <c r="G237" s="52"/>
      <c r="H237" s="60"/>
    </row>
    <row r="238" spans="2:8" ht="13.5">
      <c r="B238" s="47" t="s">
        <v>3292</v>
      </c>
      <c r="C238" s="73"/>
      <c r="D238" s="53"/>
      <c r="E238" s="60"/>
      <c r="F238" s="89"/>
      <c r="G238" s="52"/>
      <c r="H238" s="60"/>
    </row>
    <row r="239" spans="2:8" ht="13.5">
      <c r="B239" s="47" t="s">
        <v>3293</v>
      </c>
      <c r="C239" s="73"/>
      <c r="D239" s="53"/>
      <c r="E239" s="60"/>
      <c r="F239" s="89"/>
      <c r="G239" s="52"/>
      <c r="H239" s="60"/>
    </row>
    <row r="240" spans="2:8" ht="13.5">
      <c r="B240" s="47" t="s">
        <v>3294</v>
      </c>
      <c r="C240" s="73"/>
      <c r="D240" s="53"/>
      <c r="E240" s="60"/>
      <c r="F240" s="89"/>
      <c r="G240" s="52"/>
      <c r="H240" s="60"/>
    </row>
    <row r="241" spans="2:8" ht="13.5">
      <c r="B241" s="47" t="s">
        <v>3295</v>
      </c>
      <c r="C241" s="73"/>
      <c r="D241" s="53"/>
      <c r="E241" s="60"/>
      <c r="F241" s="89"/>
      <c r="G241" s="52"/>
      <c r="H241" s="60"/>
    </row>
    <row r="242" spans="2:8" ht="13.5">
      <c r="B242" s="47" t="s">
        <v>3296</v>
      </c>
      <c r="C242" s="73"/>
      <c r="D242" s="53"/>
      <c r="E242" s="60"/>
      <c r="F242" s="89"/>
      <c r="G242" s="52"/>
      <c r="H242" s="60"/>
    </row>
    <row r="243" spans="2:8" ht="13.5">
      <c r="B243" s="47" t="s">
        <v>3297</v>
      </c>
      <c r="C243" s="73"/>
      <c r="D243" s="53"/>
      <c r="E243" s="60"/>
      <c r="F243" s="89"/>
      <c r="G243" s="52"/>
      <c r="H243" s="60"/>
    </row>
    <row r="244" spans="2:8" ht="13.5">
      <c r="B244" s="47" t="s">
        <v>3298</v>
      </c>
      <c r="C244" s="73"/>
      <c r="D244" s="53"/>
      <c r="E244" s="60"/>
      <c r="F244" s="89"/>
      <c r="G244" s="52"/>
      <c r="H244" s="60"/>
    </row>
    <row r="245" spans="2:8" ht="13.5">
      <c r="B245" s="47" t="s">
        <v>3299</v>
      </c>
      <c r="C245" s="73"/>
      <c r="D245" s="53"/>
      <c r="E245" s="60"/>
      <c r="F245" s="89"/>
      <c r="G245" s="52"/>
      <c r="H245" s="60"/>
    </row>
    <row r="246" spans="2:8" ht="13.5">
      <c r="B246" s="47" t="s">
        <v>3300</v>
      </c>
      <c r="C246" s="73"/>
      <c r="D246" s="53"/>
      <c r="E246" s="60"/>
      <c r="F246" s="89"/>
      <c r="G246" s="52"/>
      <c r="H246" s="60"/>
    </row>
    <row r="247" spans="2:8" ht="13.5">
      <c r="B247" s="47" t="s">
        <v>3301</v>
      </c>
      <c r="C247" s="73"/>
      <c r="D247" s="53"/>
      <c r="E247" s="60"/>
      <c r="F247" s="89"/>
      <c r="G247" s="52"/>
      <c r="H247" s="60"/>
    </row>
    <row r="248" spans="2:8" ht="13.5">
      <c r="B248" s="47" t="s">
        <v>3302</v>
      </c>
      <c r="C248" s="73"/>
      <c r="D248" s="53"/>
      <c r="E248" s="60"/>
      <c r="F248" s="89"/>
      <c r="G248" s="52"/>
      <c r="H248" s="60"/>
    </row>
    <row r="249" spans="2:8" ht="13.5">
      <c r="B249" s="47" t="s">
        <v>3303</v>
      </c>
      <c r="C249" s="73"/>
      <c r="D249" s="53"/>
      <c r="E249" s="60"/>
      <c r="F249" s="89"/>
      <c r="G249" s="52"/>
      <c r="H249" s="60"/>
    </row>
    <row r="250" spans="2:8" ht="13.5">
      <c r="B250" s="47" t="s">
        <v>3304</v>
      </c>
      <c r="C250" s="73"/>
      <c r="D250" s="53"/>
      <c r="E250" s="60"/>
      <c r="F250" s="89"/>
      <c r="G250" s="52"/>
      <c r="H250" s="60"/>
    </row>
    <row r="251" spans="2:8" ht="13.5">
      <c r="B251" s="47" t="s">
        <v>3305</v>
      </c>
      <c r="C251" s="73"/>
      <c r="D251" s="53"/>
      <c r="E251" s="60"/>
      <c r="F251" s="89"/>
      <c r="G251" s="52"/>
      <c r="H251" s="60"/>
    </row>
    <row r="252" spans="2:8" ht="13.5">
      <c r="B252" s="47" t="s">
        <v>3306</v>
      </c>
      <c r="C252" s="73"/>
      <c r="D252" s="53"/>
      <c r="E252" s="60"/>
      <c r="F252" s="89"/>
      <c r="G252" s="52"/>
      <c r="H252" s="60"/>
    </row>
    <row r="253" spans="2:8" ht="13.5">
      <c r="B253" s="47" t="s">
        <v>3307</v>
      </c>
      <c r="C253" s="73"/>
      <c r="D253" s="53"/>
      <c r="E253" s="60"/>
      <c r="F253" s="89"/>
      <c r="G253" s="52"/>
      <c r="H253" s="60"/>
    </row>
    <row r="254" spans="2:8" ht="13.5">
      <c r="B254" s="47" t="s">
        <v>3308</v>
      </c>
      <c r="C254" s="73"/>
      <c r="D254" s="53"/>
      <c r="E254" s="60"/>
      <c r="F254" s="89"/>
      <c r="G254" s="52"/>
      <c r="H254" s="60"/>
    </row>
    <row r="255" spans="2:8" ht="13.5">
      <c r="B255" s="47" t="s">
        <v>3309</v>
      </c>
      <c r="C255" s="73"/>
      <c r="D255" s="53"/>
      <c r="E255" s="60"/>
      <c r="F255" s="89"/>
      <c r="G255" s="52"/>
      <c r="H255" s="60"/>
    </row>
    <row r="256" spans="2:8" ht="13.5">
      <c r="B256" s="47" t="s">
        <v>3310</v>
      </c>
      <c r="C256" s="73"/>
      <c r="D256" s="53"/>
      <c r="E256" s="60"/>
      <c r="F256" s="89"/>
      <c r="G256" s="52"/>
      <c r="H256" s="60"/>
    </row>
    <row r="257" spans="2:8" ht="13.5">
      <c r="B257" s="47" t="s">
        <v>3311</v>
      </c>
      <c r="C257" s="73"/>
      <c r="D257" s="53"/>
      <c r="E257" s="60"/>
      <c r="F257" s="89"/>
      <c r="G257" s="52"/>
      <c r="H257" s="60"/>
    </row>
    <row r="258" spans="2:8" ht="13.5">
      <c r="B258" s="47" t="s">
        <v>3312</v>
      </c>
      <c r="C258" s="73"/>
      <c r="D258" s="53"/>
      <c r="E258" s="60"/>
      <c r="F258" s="89"/>
      <c r="G258" s="52"/>
      <c r="H258" s="60"/>
    </row>
    <row r="259" spans="2:8" ht="13.5">
      <c r="B259" s="47" t="s">
        <v>3313</v>
      </c>
      <c r="C259" s="73"/>
      <c r="D259" s="53"/>
      <c r="E259" s="60"/>
      <c r="F259" s="89"/>
      <c r="G259" s="52"/>
      <c r="H259" s="60"/>
    </row>
    <row r="260" spans="2:8" ht="13.5">
      <c r="B260" s="47" t="s">
        <v>3314</v>
      </c>
      <c r="C260" s="73"/>
      <c r="D260" s="53"/>
      <c r="E260" s="60"/>
      <c r="F260" s="89"/>
      <c r="G260" s="52"/>
      <c r="H260" s="60"/>
    </row>
    <row r="261" spans="2:8" ht="13.5">
      <c r="B261" s="47" t="s">
        <v>3315</v>
      </c>
      <c r="C261" s="73"/>
      <c r="D261" s="53"/>
      <c r="E261" s="60"/>
      <c r="F261" s="89"/>
      <c r="G261" s="52"/>
      <c r="H261" s="60"/>
    </row>
    <row r="262" spans="2:8" ht="13.5">
      <c r="B262" s="47" t="s">
        <v>3316</v>
      </c>
      <c r="C262" s="73"/>
      <c r="D262" s="53"/>
      <c r="E262" s="60"/>
      <c r="F262" s="89"/>
      <c r="G262" s="52"/>
      <c r="H262" s="60"/>
    </row>
    <row r="263" spans="2:8" ht="13.5">
      <c r="B263" s="47" t="s">
        <v>3317</v>
      </c>
      <c r="C263" s="73"/>
      <c r="D263" s="53"/>
      <c r="E263" s="60"/>
      <c r="F263" s="89"/>
      <c r="G263" s="52"/>
      <c r="H263" s="60"/>
    </row>
    <row r="264" spans="2:8" ht="13.5">
      <c r="B264" s="47" t="s">
        <v>3318</v>
      </c>
      <c r="C264" s="73"/>
      <c r="D264" s="53"/>
      <c r="E264" s="60"/>
      <c r="F264" s="89"/>
      <c r="G264" s="52"/>
      <c r="H264" s="60"/>
    </row>
    <row r="265" spans="2:8" ht="13.5">
      <c r="B265" s="47" t="s">
        <v>3319</v>
      </c>
      <c r="C265" s="73"/>
      <c r="D265" s="53"/>
      <c r="E265" s="60"/>
      <c r="F265" s="89"/>
      <c r="G265" s="52"/>
      <c r="H265" s="60"/>
    </row>
    <row r="266" spans="2:8" ht="13.5">
      <c r="B266" s="47" t="s">
        <v>3320</v>
      </c>
      <c r="C266" s="73"/>
      <c r="D266" s="53"/>
      <c r="E266" s="60"/>
      <c r="F266" s="89"/>
      <c r="G266" s="52"/>
      <c r="H266" s="60"/>
    </row>
    <row r="267" spans="2:8" ht="13.5">
      <c r="B267" s="47" t="s">
        <v>3321</v>
      </c>
      <c r="C267" s="73"/>
      <c r="D267" s="53"/>
      <c r="E267" s="60"/>
      <c r="F267" s="89"/>
      <c r="G267" s="52"/>
      <c r="H267" s="60"/>
    </row>
    <row r="268" spans="2:8" ht="13.5">
      <c r="B268" s="47" t="s">
        <v>3322</v>
      </c>
      <c r="C268" s="73"/>
      <c r="D268" s="53"/>
      <c r="E268" s="60"/>
      <c r="F268" s="89"/>
      <c r="G268" s="52"/>
      <c r="H268" s="60"/>
    </row>
    <row r="269" spans="2:8" ht="13.5">
      <c r="B269" s="47" t="s">
        <v>3323</v>
      </c>
      <c r="C269" s="73"/>
      <c r="D269" s="53"/>
      <c r="E269" s="60"/>
      <c r="F269" s="89"/>
      <c r="G269" s="52"/>
      <c r="H269" s="60"/>
    </row>
    <row r="270" spans="2:8" ht="13.5">
      <c r="B270" s="47" t="s">
        <v>3324</v>
      </c>
      <c r="C270" s="73"/>
      <c r="D270" s="53"/>
      <c r="E270" s="60"/>
      <c r="F270" s="89"/>
      <c r="G270" s="52"/>
      <c r="H270" s="60"/>
    </row>
    <row r="271" spans="2:8" ht="13.5">
      <c r="B271" s="47" t="s">
        <v>3325</v>
      </c>
      <c r="C271" s="73"/>
      <c r="D271" s="53"/>
      <c r="E271" s="60"/>
      <c r="F271" s="89"/>
      <c r="G271" s="52"/>
      <c r="H271" s="60"/>
    </row>
    <row r="272" spans="2:8" ht="13.5">
      <c r="B272" s="47" t="s">
        <v>3326</v>
      </c>
      <c r="C272" s="73"/>
      <c r="D272" s="53"/>
      <c r="E272" s="60"/>
      <c r="F272" s="89"/>
      <c r="G272" s="52"/>
      <c r="H272" s="60"/>
    </row>
    <row r="273" spans="2:8" ht="13.5">
      <c r="B273" s="47" t="s">
        <v>3327</v>
      </c>
      <c r="C273" s="73"/>
      <c r="D273" s="53"/>
      <c r="E273" s="60"/>
      <c r="F273" s="89"/>
      <c r="G273" s="52"/>
      <c r="H273" s="60"/>
    </row>
    <row r="274" spans="2:8" ht="13.5">
      <c r="B274" s="47" t="s">
        <v>3328</v>
      </c>
      <c r="C274" s="73"/>
      <c r="D274" s="53"/>
      <c r="E274" s="60"/>
      <c r="F274" s="89"/>
      <c r="G274" s="52"/>
      <c r="H274" s="60"/>
    </row>
    <row r="275" spans="2:8" ht="13.5">
      <c r="B275" s="47" t="s">
        <v>3329</v>
      </c>
      <c r="C275" s="73"/>
      <c r="D275" s="53"/>
      <c r="E275" s="60"/>
      <c r="F275" s="89"/>
      <c r="G275" s="52"/>
      <c r="H275" s="60"/>
    </row>
    <row r="276" spans="2:8" ht="13.5">
      <c r="B276" s="47" t="s">
        <v>3330</v>
      </c>
      <c r="C276" s="73"/>
      <c r="D276" s="53"/>
      <c r="E276" s="60"/>
      <c r="F276" s="89"/>
      <c r="G276" s="52"/>
      <c r="H276" s="60"/>
    </row>
    <row r="277" spans="2:8" ht="13.5">
      <c r="B277" s="47" t="s">
        <v>3331</v>
      </c>
      <c r="C277" s="73"/>
      <c r="D277" s="53"/>
      <c r="E277" s="60"/>
      <c r="F277" s="89"/>
      <c r="G277" s="52"/>
      <c r="H277" s="60"/>
    </row>
    <row r="278" spans="2:8" ht="13.5">
      <c r="B278" s="47" t="s">
        <v>3332</v>
      </c>
      <c r="C278" s="73"/>
      <c r="D278" s="53"/>
      <c r="E278" s="60"/>
      <c r="F278" s="89"/>
      <c r="G278" s="52"/>
      <c r="H278" s="60"/>
    </row>
    <row r="279" spans="2:8" ht="13.5">
      <c r="B279" s="47" t="s">
        <v>3333</v>
      </c>
      <c r="C279" s="73"/>
      <c r="D279" s="53"/>
      <c r="E279" s="60"/>
      <c r="F279" s="89"/>
      <c r="G279" s="52"/>
      <c r="H279" s="60"/>
    </row>
    <row r="280" spans="2:8" ht="13.5">
      <c r="B280" s="47" t="s">
        <v>3334</v>
      </c>
      <c r="C280" s="73"/>
      <c r="D280" s="53"/>
      <c r="E280" s="60"/>
      <c r="F280" s="89"/>
      <c r="G280" s="52"/>
      <c r="H280" s="60"/>
    </row>
    <row r="281" spans="2:8" ht="13.5">
      <c r="B281" s="47" t="s">
        <v>3335</v>
      </c>
      <c r="C281" s="73"/>
      <c r="D281" s="53"/>
      <c r="E281" s="60"/>
      <c r="F281" s="89"/>
      <c r="G281" s="52"/>
      <c r="H281" s="60"/>
    </row>
    <row r="282" spans="2:8" ht="13.5">
      <c r="B282" s="47" t="s">
        <v>3336</v>
      </c>
      <c r="C282" s="73"/>
      <c r="D282" s="53"/>
      <c r="E282" s="60"/>
      <c r="F282" s="89"/>
      <c r="G282" s="52"/>
      <c r="H282" s="60"/>
    </row>
    <row r="283" spans="2:8" ht="13.5">
      <c r="B283" s="47" t="s">
        <v>3337</v>
      </c>
      <c r="C283" s="73"/>
      <c r="D283" s="53"/>
      <c r="E283" s="60"/>
      <c r="F283" s="89"/>
      <c r="G283" s="52"/>
      <c r="H283" s="60"/>
    </row>
    <row r="284" spans="2:8" ht="13.5">
      <c r="B284" s="47" t="s">
        <v>3338</v>
      </c>
      <c r="C284" s="73"/>
      <c r="D284" s="53"/>
      <c r="E284" s="60"/>
      <c r="F284" s="89"/>
      <c r="G284" s="52"/>
      <c r="H284" s="60"/>
    </row>
    <row r="285" spans="2:8" ht="13.5">
      <c r="B285" s="47" t="s">
        <v>3339</v>
      </c>
      <c r="C285" s="73"/>
      <c r="D285" s="53"/>
      <c r="E285" s="60"/>
      <c r="F285" s="89"/>
      <c r="G285" s="52"/>
      <c r="H285" s="60"/>
    </row>
    <row r="286" spans="2:8" ht="13.5">
      <c r="B286" s="47" t="s">
        <v>3340</v>
      </c>
      <c r="C286" s="73"/>
      <c r="D286" s="53"/>
      <c r="E286" s="60"/>
      <c r="F286" s="89"/>
      <c r="G286" s="52"/>
      <c r="H286" s="60"/>
    </row>
    <row r="287" spans="2:8" ht="13.5">
      <c r="B287" s="47" t="s">
        <v>3341</v>
      </c>
      <c r="C287" s="73"/>
      <c r="D287" s="53"/>
      <c r="E287" s="60"/>
      <c r="F287" s="89"/>
      <c r="G287" s="52"/>
      <c r="H287" s="60"/>
    </row>
    <row r="288" spans="2:8" ht="13.5">
      <c r="B288" s="47" t="s">
        <v>3342</v>
      </c>
      <c r="C288" s="73"/>
      <c r="D288" s="53"/>
      <c r="E288" s="60"/>
      <c r="F288" s="89"/>
      <c r="G288" s="52"/>
      <c r="H288" s="60"/>
    </row>
    <row r="289" spans="2:8" ht="13.5">
      <c r="B289" s="47" t="s">
        <v>3343</v>
      </c>
      <c r="C289" s="73"/>
      <c r="D289" s="53"/>
      <c r="E289" s="60"/>
      <c r="F289" s="89"/>
      <c r="G289" s="52"/>
      <c r="H289" s="60"/>
    </row>
    <row r="290" spans="2:8" ht="13.5">
      <c r="B290" s="47" t="s">
        <v>3344</v>
      </c>
      <c r="C290" s="73"/>
      <c r="D290" s="53"/>
      <c r="E290" s="60"/>
      <c r="F290" s="89"/>
      <c r="G290" s="52"/>
      <c r="H290" s="60"/>
    </row>
    <row r="291" spans="2:8" ht="13.5">
      <c r="B291" s="47" t="s">
        <v>3345</v>
      </c>
      <c r="C291" s="73"/>
      <c r="D291" s="53"/>
      <c r="E291" s="60"/>
      <c r="F291" s="89"/>
      <c r="G291" s="52"/>
      <c r="H291" s="60"/>
    </row>
    <row r="292" spans="2:8" ht="13.5">
      <c r="B292" s="47" t="s">
        <v>3346</v>
      </c>
      <c r="C292" s="73"/>
      <c r="D292" s="53"/>
      <c r="E292" s="60"/>
      <c r="F292" s="89"/>
      <c r="G292" s="52"/>
      <c r="H292" s="60"/>
    </row>
    <row r="293" spans="2:8" ht="13.5">
      <c r="B293" s="47" t="s">
        <v>3347</v>
      </c>
      <c r="C293" s="73"/>
      <c r="D293" s="53"/>
      <c r="E293" s="60"/>
      <c r="F293" s="89"/>
      <c r="G293" s="52"/>
      <c r="H293" s="60"/>
    </row>
    <row r="294" spans="2:8" ht="13.5">
      <c r="B294" s="47" t="s">
        <v>3348</v>
      </c>
      <c r="C294" s="73"/>
      <c r="D294" s="53"/>
      <c r="E294" s="60"/>
      <c r="F294" s="89"/>
      <c r="G294" s="52"/>
      <c r="H294" s="60"/>
    </row>
    <row r="295" spans="2:8" ht="13.5">
      <c r="B295" s="47" t="s">
        <v>3349</v>
      </c>
      <c r="C295" s="73"/>
      <c r="D295" s="53"/>
      <c r="E295" s="60"/>
      <c r="F295" s="89"/>
      <c r="G295" s="52"/>
      <c r="H295" s="60"/>
    </row>
    <row r="296" spans="2:8" ht="13.5">
      <c r="B296" s="47" t="s">
        <v>3350</v>
      </c>
      <c r="C296" s="73"/>
      <c r="D296" s="53"/>
      <c r="E296" s="60"/>
      <c r="F296" s="89"/>
      <c r="G296" s="52"/>
      <c r="H296" s="60"/>
    </row>
    <row r="297" spans="2:8" ht="13.5">
      <c r="B297" s="47" t="s">
        <v>3351</v>
      </c>
      <c r="C297" s="73"/>
      <c r="D297" s="53"/>
      <c r="E297" s="60"/>
      <c r="F297" s="89"/>
      <c r="G297" s="52"/>
      <c r="H297" s="60"/>
    </row>
    <row r="298" spans="2:8" ht="13.5">
      <c r="B298" s="47" t="s">
        <v>3352</v>
      </c>
      <c r="C298" s="73"/>
      <c r="D298" s="53"/>
      <c r="E298" s="60"/>
      <c r="F298" s="89"/>
      <c r="G298" s="52"/>
      <c r="H298" s="60"/>
    </row>
    <row r="299" spans="2:8" ht="13.5">
      <c r="B299" s="47" t="s">
        <v>3353</v>
      </c>
      <c r="C299" s="73"/>
      <c r="D299" s="53"/>
      <c r="E299" s="60"/>
      <c r="F299" s="89"/>
      <c r="G299" s="52"/>
      <c r="H299" s="60"/>
    </row>
    <row r="300" spans="2:8" ht="13.5">
      <c r="B300" s="47" t="s">
        <v>3354</v>
      </c>
      <c r="C300" s="73"/>
      <c r="D300" s="53"/>
      <c r="E300" s="60"/>
      <c r="F300" s="89"/>
      <c r="G300" s="52"/>
      <c r="H300" s="60"/>
    </row>
    <row r="301" spans="2:8" ht="13.5">
      <c r="B301" s="47" t="s">
        <v>3355</v>
      </c>
      <c r="C301" s="73"/>
      <c r="D301" s="53"/>
      <c r="E301" s="60"/>
      <c r="F301" s="89"/>
      <c r="G301" s="52"/>
      <c r="H301" s="60"/>
    </row>
    <row r="302" spans="2:8" ht="13.5">
      <c r="B302" s="47" t="s">
        <v>3356</v>
      </c>
      <c r="C302" s="73"/>
      <c r="D302" s="53"/>
      <c r="E302" s="60"/>
      <c r="F302" s="89"/>
      <c r="G302" s="52"/>
      <c r="H302" s="60"/>
    </row>
    <row r="303" spans="2:8" ht="13.5">
      <c r="B303" s="47" t="s">
        <v>3357</v>
      </c>
      <c r="C303" s="73"/>
      <c r="D303" s="53"/>
      <c r="E303" s="60"/>
      <c r="F303" s="89"/>
      <c r="G303" s="52"/>
      <c r="H303" s="60"/>
    </row>
    <row r="304" spans="2:8" ht="13.5">
      <c r="B304" s="47" t="s">
        <v>3358</v>
      </c>
      <c r="C304" s="73"/>
      <c r="D304" s="53"/>
      <c r="E304" s="60"/>
      <c r="F304" s="89"/>
      <c r="G304" s="52"/>
      <c r="H304" s="60"/>
    </row>
    <row r="305" spans="2:8" ht="13.5">
      <c r="B305" s="47" t="s">
        <v>3359</v>
      </c>
      <c r="C305" s="73"/>
      <c r="D305" s="53"/>
      <c r="E305" s="60"/>
      <c r="F305" s="89"/>
      <c r="G305" s="52"/>
      <c r="H305" s="60"/>
    </row>
    <row r="306" spans="2:8" ht="13.5">
      <c r="B306" s="47" t="s">
        <v>3360</v>
      </c>
      <c r="C306" s="73"/>
      <c r="D306" s="53"/>
      <c r="E306" s="60"/>
      <c r="F306" s="89"/>
      <c r="G306" s="52"/>
      <c r="H306" s="60"/>
    </row>
    <row r="307" spans="2:8" ht="13.5">
      <c r="B307" s="47" t="s">
        <v>3361</v>
      </c>
      <c r="C307" s="73"/>
      <c r="D307" s="53"/>
      <c r="E307" s="60"/>
      <c r="F307" s="89"/>
      <c r="G307" s="52"/>
      <c r="H307" s="60"/>
    </row>
    <row r="308" spans="2:8" ht="13.5">
      <c r="B308" s="47" t="s">
        <v>3362</v>
      </c>
      <c r="C308" s="73"/>
      <c r="D308" s="53"/>
      <c r="E308" s="60"/>
      <c r="F308" s="89"/>
      <c r="G308" s="52"/>
      <c r="H308" s="60"/>
    </row>
    <row r="309" spans="2:8" ht="13.5">
      <c r="B309" s="47" t="s">
        <v>3363</v>
      </c>
      <c r="C309" s="73"/>
      <c r="D309" s="53"/>
      <c r="E309" s="60"/>
      <c r="F309" s="89"/>
      <c r="G309" s="52"/>
      <c r="H309" s="60"/>
    </row>
    <row r="310" spans="2:8" ht="13.5">
      <c r="B310" s="47" t="s">
        <v>3364</v>
      </c>
      <c r="C310" s="73"/>
      <c r="D310" s="53"/>
      <c r="E310" s="60"/>
      <c r="F310" s="89"/>
      <c r="G310" s="52"/>
      <c r="H310" s="60"/>
    </row>
    <row r="311" spans="2:8" ht="13.5">
      <c r="B311" s="47" t="s">
        <v>3365</v>
      </c>
      <c r="C311" s="73"/>
      <c r="D311" s="53"/>
      <c r="E311" s="60"/>
      <c r="F311" s="89"/>
      <c r="G311" s="52"/>
      <c r="H311" s="60"/>
    </row>
    <row r="312" spans="2:8" ht="13.5">
      <c r="B312" s="47" t="s">
        <v>3366</v>
      </c>
      <c r="C312" s="73"/>
      <c r="D312" s="53"/>
      <c r="E312" s="60"/>
      <c r="F312" s="89"/>
      <c r="G312" s="52"/>
      <c r="H312" s="60"/>
    </row>
    <row r="313" spans="2:8" ht="13.5">
      <c r="B313" s="47" t="s">
        <v>3367</v>
      </c>
      <c r="C313" s="73"/>
      <c r="D313" s="53"/>
      <c r="E313" s="60"/>
      <c r="F313" s="89"/>
      <c r="G313" s="52"/>
      <c r="H313" s="60"/>
    </row>
    <row r="314" spans="2:8" ht="13.5">
      <c r="B314" s="47" t="s">
        <v>3368</v>
      </c>
      <c r="C314" s="73"/>
      <c r="D314" s="53"/>
      <c r="E314" s="60"/>
      <c r="F314" s="89"/>
      <c r="G314" s="52"/>
      <c r="H314" s="60"/>
    </row>
    <row r="315" spans="2:8" ht="13.5">
      <c r="B315" s="47" t="s">
        <v>3369</v>
      </c>
      <c r="C315" s="73"/>
      <c r="D315" s="53"/>
      <c r="E315" s="60"/>
      <c r="F315" s="89"/>
      <c r="G315" s="52"/>
      <c r="H315" s="60"/>
    </row>
    <row r="316" spans="2:8" ht="13.5">
      <c r="B316" s="47" t="s">
        <v>3370</v>
      </c>
      <c r="C316" s="73"/>
      <c r="D316" s="53"/>
      <c r="E316" s="60"/>
      <c r="F316" s="89"/>
      <c r="G316" s="52"/>
      <c r="H316" s="60"/>
    </row>
    <row r="317" spans="2:8" ht="13.5">
      <c r="B317" s="47" t="s">
        <v>3371</v>
      </c>
      <c r="C317" s="73"/>
      <c r="D317" s="53"/>
      <c r="E317" s="60"/>
      <c r="F317" s="89"/>
      <c r="G317" s="52"/>
      <c r="H317" s="60"/>
    </row>
    <row r="318" spans="2:8" ht="13.5">
      <c r="B318" s="47" t="s">
        <v>3372</v>
      </c>
      <c r="C318" s="73"/>
      <c r="D318" s="53"/>
      <c r="E318" s="60"/>
      <c r="F318" s="89"/>
      <c r="G318" s="52"/>
      <c r="H318" s="60"/>
    </row>
    <row r="319" spans="2:8" ht="13.5">
      <c r="B319" s="47" t="s">
        <v>3373</v>
      </c>
      <c r="C319" s="73"/>
      <c r="D319" s="53"/>
      <c r="E319" s="60"/>
      <c r="F319" s="89"/>
      <c r="G319" s="52"/>
      <c r="H319" s="60"/>
    </row>
    <row r="320" spans="2:8" ht="13.5">
      <c r="B320" s="47" t="s">
        <v>3374</v>
      </c>
      <c r="C320" s="73"/>
      <c r="D320" s="53"/>
      <c r="E320" s="60"/>
      <c r="F320" s="89"/>
      <c r="G320" s="52"/>
      <c r="H320" s="60"/>
    </row>
    <row r="321" spans="2:8" ht="13.5">
      <c r="B321" s="47" t="s">
        <v>3375</v>
      </c>
      <c r="C321" s="73"/>
      <c r="D321" s="53"/>
      <c r="E321" s="60"/>
      <c r="F321" s="89"/>
      <c r="G321" s="52"/>
      <c r="H321" s="60"/>
    </row>
    <row r="322" spans="2:8" ht="13.5">
      <c r="B322" s="47" t="s">
        <v>3376</v>
      </c>
      <c r="C322" s="73"/>
      <c r="D322" s="53"/>
      <c r="E322" s="60"/>
      <c r="F322" s="89"/>
      <c r="G322" s="52"/>
      <c r="H322" s="60"/>
    </row>
    <row r="323" spans="2:8" ht="13.5">
      <c r="B323" s="47" t="s">
        <v>3377</v>
      </c>
      <c r="C323" s="73"/>
      <c r="D323" s="53"/>
      <c r="E323" s="60"/>
      <c r="F323" s="89"/>
      <c r="G323" s="52"/>
      <c r="H323" s="60"/>
    </row>
    <row r="324" spans="2:8" ht="13.5">
      <c r="B324" s="47" t="s">
        <v>3378</v>
      </c>
      <c r="C324" s="73"/>
      <c r="D324" s="53"/>
      <c r="E324" s="60"/>
      <c r="F324" s="89"/>
      <c r="G324" s="52"/>
      <c r="H324" s="60"/>
    </row>
    <row r="325" spans="2:8" ht="13.5">
      <c r="B325" s="47" t="s">
        <v>3379</v>
      </c>
      <c r="C325" s="73"/>
      <c r="D325" s="53"/>
      <c r="E325" s="60"/>
      <c r="F325" s="89"/>
      <c r="G325" s="52"/>
      <c r="H325" s="60"/>
    </row>
    <row r="326" spans="2:8" ht="13.5">
      <c r="B326" s="47" t="s">
        <v>3380</v>
      </c>
      <c r="C326" s="73"/>
      <c r="D326" s="53"/>
      <c r="E326" s="60"/>
      <c r="F326" s="89"/>
      <c r="G326" s="52"/>
      <c r="H326" s="60"/>
    </row>
    <row r="327" spans="2:8" ht="13.5">
      <c r="B327" s="47" t="s">
        <v>3381</v>
      </c>
      <c r="C327" s="73"/>
      <c r="D327" s="53"/>
      <c r="E327" s="60"/>
      <c r="F327" s="89"/>
      <c r="G327" s="52"/>
      <c r="H327" s="60"/>
    </row>
    <row r="328" spans="2:8" ht="13.5">
      <c r="B328" s="47" t="s">
        <v>3382</v>
      </c>
      <c r="C328" s="73"/>
      <c r="D328" s="53"/>
      <c r="E328" s="60"/>
      <c r="F328" s="89"/>
      <c r="G328" s="52"/>
      <c r="H328" s="60"/>
    </row>
    <row r="329" spans="2:8" ht="13.5">
      <c r="B329" s="47" t="s">
        <v>3383</v>
      </c>
      <c r="C329" s="73"/>
      <c r="D329" s="53"/>
      <c r="E329" s="60"/>
      <c r="F329" s="89"/>
      <c r="G329" s="52"/>
      <c r="H329" s="60"/>
    </row>
    <row r="330" spans="2:8" ht="13.5">
      <c r="B330" s="47" t="s">
        <v>3384</v>
      </c>
      <c r="C330" s="73"/>
      <c r="D330" s="53"/>
      <c r="E330" s="60"/>
      <c r="F330" s="89"/>
      <c r="G330" s="52"/>
      <c r="H330" s="60"/>
    </row>
    <row r="331" spans="2:8" ht="13.5">
      <c r="B331" s="47" t="s">
        <v>3385</v>
      </c>
      <c r="C331" s="73"/>
      <c r="D331" s="53"/>
      <c r="E331" s="60"/>
      <c r="F331" s="89"/>
      <c r="G331" s="52"/>
      <c r="H331" s="60"/>
    </row>
    <row r="332" spans="2:8" ht="13.5">
      <c r="B332" s="47" t="s">
        <v>3386</v>
      </c>
      <c r="C332" s="73"/>
      <c r="D332" s="53"/>
      <c r="E332" s="60"/>
      <c r="F332" s="89"/>
      <c r="G332" s="52"/>
      <c r="H332" s="60"/>
    </row>
    <row r="333" spans="2:8" ht="13.5">
      <c r="B333" s="47" t="s">
        <v>3387</v>
      </c>
      <c r="C333" s="73"/>
      <c r="D333" s="53"/>
      <c r="E333" s="60"/>
      <c r="F333" s="89"/>
      <c r="G333" s="52"/>
      <c r="H333" s="60"/>
    </row>
    <row r="334" spans="2:8" ht="13.5">
      <c r="B334" s="47" t="s">
        <v>3388</v>
      </c>
      <c r="C334" s="73"/>
      <c r="D334" s="53"/>
      <c r="E334" s="60"/>
      <c r="F334" s="89"/>
      <c r="G334" s="52"/>
      <c r="H334" s="60"/>
    </row>
    <row r="335" spans="2:8" ht="13.5">
      <c r="B335" s="47" t="s">
        <v>3389</v>
      </c>
      <c r="C335" s="73"/>
      <c r="D335" s="53"/>
      <c r="E335" s="60"/>
      <c r="F335" s="89"/>
      <c r="G335" s="52"/>
      <c r="H335" s="60"/>
    </row>
    <row r="336" spans="2:8" ht="13.5">
      <c r="B336" s="47" t="s">
        <v>3390</v>
      </c>
      <c r="C336" s="73"/>
      <c r="D336" s="53"/>
      <c r="E336" s="60"/>
      <c r="F336" s="89"/>
      <c r="G336" s="52"/>
      <c r="H336" s="60"/>
    </row>
    <row r="337" spans="2:8" ht="13.5">
      <c r="B337" s="47" t="s">
        <v>3391</v>
      </c>
      <c r="C337" s="73"/>
      <c r="D337" s="53"/>
      <c r="E337" s="60"/>
      <c r="F337" s="89"/>
      <c r="G337" s="52"/>
      <c r="H337" s="60"/>
    </row>
    <row r="338" spans="2:8" ht="13.5">
      <c r="B338" s="47" t="s">
        <v>3392</v>
      </c>
      <c r="C338" s="73"/>
      <c r="D338" s="53"/>
      <c r="E338" s="60"/>
      <c r="F338" s="89"/>
      <c r="G338" s="52"/>
      <c r="H338" s="60"/>
    </row>
    <row r="339" spans="2:8" ht="13.5">
      <c r="B339" s="47" t="s">
        <v>3393</v>
      </c>
      <c r="C339" s="73"/>
      <c r="D339" s="53"/>
      <c r="E339" s="60"/>
      <c r="F339" s="89"/>
      <c r="G339" s="52"/>
      <c r="H339" s="60"/>
    </row>
    <row r="340" spans="2:8" ht="13.5">
      <c r="B340" s="47" t="s">
        <v>3394</v>
      </c>
      <c r="C340" s="73"/>
      <c r="D340" s="53"/>
      <c r="E340" s="60"/>
      <c r="F340" s="89"/>
      <c r="G340" s="52"/>
      <c r="H340" s="60"/>
    </row>
    <row r="341" spans="2:8" ht="13.5">
      <c r="B341" s="47" t="s">
        <v>3395</v>
      </c>
      <c r="C341" s="73"/>
      <c r="D341" s="53"/>
      <c r="E341" s="60"/>
      <c r="F341" s="89"/>
      <c r="G341" s="52"/>
      <c r="H341" s="60"/>
    </row>
    <row r="342" spans="2:8" ht="13.5">
      <c r="B342" s="47" t="s">
        <v>3396</v>
      </c>
      <c r="C342" s="73"/>
      <c r="D342" s="53"/>
      <c r="E342" s="60"/>
      <c r="F342" s="89"/>
      <c r="G342" s="52"/>
      <c r="H342" s="60"/>
    </row>
    <row r="343" spans="2:8" ht="13.5">
      <c r="B343" s="47" t="s">
        <v>3397</v>
      </c>
      <c r="C343" s="73"/>
      <c r="D343" s="53"/>
      <c r="E343" s="60"/>
      <c r="F343" s="89"/>
      <c r="G343" s="52"/>
      <c r="H343" s="60"/>
    </row>
    <row r="344" spans="2:8" ht="13.5">
      <c r="B344" s="47" t="s">
        <v>3398</v>
      </c>
      <c r="C344" s="73"/>
      <c r="D344" s="53"/>
      <c r="E344" s="60"/>
      <c r="F344" s="89"/>
      <c r="G344" s="52"/>
      <c r="H344" s="60"/>
    </row>
    <row r="345" spans="2:8" ht="13.5">
      <c r="B345" s="47" t="s">
        <v>3399</v>
      </c>
      <c r="C345" s="73"/>
      <c r="D345" s="53"/>
      <c r="E345" s="60"/>
      <c r="F345" s="89"/>
      <c r="G345" s="52"/>
      <c r="H345" s="60"/>
    </row>
    <row r="346" spans="2:8" ht="13.5">
      <c r="B346" s="47" t="s">
        <v>3400</v>
      </c>
      <c r="C346" s="73"/>
      <c r="D346" s="53"/>
      <c r="E346" s="60"/>
      <c r="F346" s="89"/>
      <c r="G346" s="52"/>
      <c r="H346" s="60"/>
    </row>
    <row r="347" spans="2:8" ht="13.5">
      <c r="B347" s="47" t="s">
        <v>3401</v>
      </c>
      <c r="C347" s="73"/>
      <c r="D347" s="53"/>
      <c r="E347" s="60"/>
      <c r="F347" s="89"/>
      <c r="G347" s="52"/>
      <c r="H347" s="60"/>
    </row>
    <row r="348" spans="2:8" ht="13.5">
      <c r="B348" s="47" t="s">
        <v>3402</v>
      </c>
      <c r="C348" s="73"/>
      <c r="D348" s="53"/>
      <c r="E348" s="60"/>
      <c r="F348" s="89"/>
      <c r="G348" s="52"/>
      <c r="H348" s="60"/>
    </row>
    <row r="349" spans="2:8" ht="13.5">
      <c r="B349" s="47" t="s">
        <v>3403</v>
      </c>
      <c r="C349" s="73"/>
      <c r="D349" s="53"/>
      <c r="E349" s="60"/>
      <c r="F349" s="89"/>
      <c r="G349" s="52"/>
      <c r="H349" s="60"/>
    </row>
    <row r="350" spans="2:8" ht="13.5">
      <c r="B350" s="47" t="s">
        <v>3404</v>
      </c>
      <c r="C350" s="73"/>
      <c r="D350" s="53"/>
      <c r="E350" s="60"/>
      <c r="F350" s="89"/>
      <c r="G350" s="52"/>
      <c r="H350" s="60"/>
    </row>
    <row r="351" spans="2:8" ht="13.5">
      <c r="B351" s="47" t="s">
        <v>3405</v>
      </c>
      <c r="C351" s="73"/>
      <c r="D351" s="53"/>
      <c r="E351" s="60"/>
      <c r="F351" s="89"/>
      <c r="G351" s="52"/>
      <c r="H351" s="60"/>
    </row>
    <row r="352" spans="2:8" ht="13.5">
      <c r="B352" s="47" t="s">
        <v>3406</v>
      </c>
      <c r="C352" s="73"/>
      <c r="D352" s="53"/>
      <c r="E352" s="60"/>
      <c r="F352" s="89"/>
      <c r="G352" s="52"/>
      <c r="H352" s="60"/>
    </row>
    <row r="353" spans="2:8" ht="13.5">
      <c r="B353" s="47" t="s">
        <v>3407</v>
      </c>
      <c r="C353" s="73"/>
      <c r="D353" s="53"/>
      <c r="E353" s="60"/>
      <c r="F353" s="89"/>
      <c r="G353" s="52"/>
      <c r="H353" s="60"/>
    </row>
    <row r="354" spans="2:8" ht="13.5">
      <c r="B354" s="47" t="s">
        <v>3408</v>
      </c>
      <c r="C354" s="73"/>
      <c r="D354" s="53"/>
      <c r="E354" s="60"/>
      <c r="F354" s="89"/>
      <c r="G354" s="52"/>
      <c r="H354" s="60"/>
    </row>
    <row r="355" spans="2:8" ht="13.5">
      <c r="B355" s="47" t="s">
        <v>3409</v>
      </c>
      <c r="C355" s="73"/>
      <c r="D355" s="53"/>
      <c r="E355" s="60"/>
      <c r="F355" s="89"/>
      <c r="G355" s="52"/>
      <c r="H355" s="60"/>
    </row>
    <row r="356" spans="2:8" ht="13.5">
      <c r="B356" s="47" t="s">
        <v>3410</v>
      </c>
      <c r="C356" s="73"/>
      <c r="D356" s="53"/>
      <c r="E356" s="60"/>
      <c r="F356" s="89"/>
      <c r="G356" s="52"/>
      <c r="H356" s="60"/>
    </row>
    <row r="357" spans="2:8" ht="13.5">
      <c r="B357" s="47" t="s">
        <v>3411</v>
      </c>
      <c r="C357" s="73"/>
      <c r="D357" s="53"/>
      <c r="E357" s="60"/>
      <c r="F357" s="89"/>
      <c r="G357" s="52"/>
      <c r="H357" s="60"/>
    </row>
    <row r="358" spans="2:8" ht="13.5">
      <c r="B358" s="47" t="s">
        <v>3412</v>
      </c>
      <c r="C358" s="73"/>
      <c r="D358" s="53"/>
      <c r="E358" s="60"/>
      <c r="F358" s="89"/>
      <c r="G358" s="52"/>
      <c r="H358" s="60"/>
    </row>
    <row r="359" spans="2:8" ht="13.5">
      <c r="B359" s="47" t="s">
        <v>3413</v>
      </c>
      <c r="C359" s="73"/>
      <c r="D359" s="53"/>
      <c r="E359" s="60"/>
      <c r="F359" s="89"/>
      <c r="G359" s="52"/>
      <c r="H359" s="60"/>
    </row>
    <row r="360" spans="2:8" ht="13.5">
      <c r="B360" s="47" t="s">
        <v>3414</v>
      </c>
      <c r="C360" s="73"/>
      <c r="D360" s="53"/>
      <c r="E360" s="60"/>
      <c r="F360" s="89"/>
      <c r="G360" s="52"/>
      <c r="H360" s="60"/>
    </row>
    <row r="361" spans="2:8" ht="13.5">
      <c r="B361" s="47" t="s">
        <v>3415</v>
      </c>
      <c r="C361" s="73"/>
      <c r="D361" s="53"/>
      <c r="E361" s="60"/>
      <c r="F361" s="89"/>
      <c r="G361" s="52"/>
      <c r="H361" s="60"/>
    </row>
    <row r="362" spans="2:8" ht="13.5">
      <c r="B362" s="47" t="s">
        <v>3416</v>
      </c>
      <c r="C362" s="73"/>
      <c r="D362" s="53"/>
      <c r="E362" s="60"/>
      <c r="F362" s="89"/>
      <c r="G362" s="52"/>
      <c r="H362" s="60"/>
    </row>
    <row r="363" spans="2:8" ht="13.5">
      <c r="B363" s="47" t="s">
        <v>3417</v>
      </c>
      <c r="C363" s="73"/>
      <c r="D363" s="53"/>
      <c r="E363" s="60"/>
      <c r="F363" s="89"/>
      <c r="G363" s="52"/>
      <c r="H363" s="60"/>
    </row>
    <row r="364" spans="2:8" ht="13.5">
      <c r="B364" s="47" t="s">
        <v>3418</v>
      </c>
      <c r="C364" s="73"/>
      <c r="D364" s="53"/>
      <c r="E364" s="60"/>
      <c r="F364" s="89"/>
      <c r="G364" s="52"/>
      <c r="H364" s="60"/>
    </row>
    <row r="365" spans="2:8" ht="13.5">
      <c r="B365" s="47" t="s">
        <v>3419</v>
      </c>
      <c r="C365" s="73"/>
      <c r="D365" s="53"/>
      <c r="E365" s="60"/>
      <c r="F365" s="89"/>
      <c r="G365" s="52"/>
      <c r="H365" s="60"/>
    </row>
    <row r="366" spans="2:8" ht="13.5">
      <c r="B366" s="47" t="s">
        <v>3420</v>
      </c>
      <c r="C366" s="73"/>
      <c r="D366" s="53"/>
      <c r="E366" s="60"/>
      <c r="F366" s="89"/>
      <c r="G366" s="52"/>
      <c r="H366" s="60"/>
    </row>
    <row r="367" spans="2:8" ht="13.5">
      <c r="B367" s="47" t="s">
        <v>3421</v>
      </c>
      <c r="C367" s="73"/>
      <c r="D367" s="53"/>
      <c r="E367" s="60"/>
      <c r="F367" s="89"/>
      <c r="G367" s="52"/>
      <c r="H367" s="60"/>
    </row>
    <row r="368" spans="2:8" ht="13.5">
      <c r="B368" s="47" t="s">
        <v>3422</v>
      </c>
      <c r="C368" s="73"/>
      <c r="D368" s="53"/>
      <c r="E368" s="60"/>
      <c r="F368" s="89"/>
      <c r="G368" s="52"/>
      <c r="H368" s="60"/>
    </row>
    <row r="369" spans="2:8" ht="13.5">
      <c r="B369" s="47" t="s">
        <v>3423</v>
      </c>
      <c r="C369" s="73"/>
      <c r="D369" s="53"/>
      <c r="E369" s="60"/>
      <c r="F369" s="89"/>
      <c r="G369" s="52"/>
      <c r="H369" s="60"/>
    </row>
    <row r="370" spans="2:8" ht="13.5">
      <c r="B370" s="47" t="s">
        <v>3424</v>
      </c>
      <c r="C370" s="73"/>
      <c r="D370" s="53"/>
      <c r="E370" s="60"/>
      <c r="F370" s="89"/>
      <c r="G370" s="52"/>
      <c r="H370" s="60"/>
    </row>
    <row r="371" spans="2:8" ht="13.5">
      <c r="B371" s="47" t="s">
        <v>3425</v>
      </c>
      <c r="C371" s="73"/>
      <c r="D371" s="53"/>
      <c r="E371" s="60"/>
      <c r="F371" s="89"/>
      <c r="G371" s="52"/>
      <c r="H371" s="60"/>
    </row>
    <row r="372" spans="2:8" ht="13.5">
      <c r="B372" s="47" t="s">
        <v>3426</v>
      </c>
      <c r="C372" s="73"/>
      <c r="D372" s="53"/>
      <c r="E372" s="60"/>
      <c r="F372" s="89"/>
      <c r="G372" s="52"/>
      <c r="H372" s="60"/>
    </row>
    <row r="373" spans="2:8" ht="13.5">
      <c r="B373" s="47" t="s">
        <v>3427</v>
      </c>
      <c r="C373" s="73"/>
      <c r="D373" s="53"/>
      <c r="E373" s="60"/>
      <c r="F373" s="89"/>
      <c r="G373" s="52"/>
      <c r="H373" s="60"/>
    </row>
    <row r="374" spans="2:8" ht="13.5">
      <c r="B374" s="47" t="s">
        <v>3428</v>
      </c>
      <c r="C374" s="73"/>
      <c r="D374" s="53"/>
      <c r="E374" s="60"/>
      <c r="F374" s="89"/>
      <c r="G374" s="52"/>
      <c r="H374" s="60"/>
    </row>
    <row r="375" spans="2:8" ht="13.5">
      <c r="B375" s="47" t="s">
        <v>3429</v>
      </c>
      <c r="C375" s="73"/>
      <c r="D375" s="53"/>
      <c r="E375" s="60"/>
      <c r="F375" s="89"/>
      <c r="G375" s="52"/>
      <c r="H375" s="60"/>
    </row>
    <row r="376" spans="2:8" ht="13.5">
      <c r="B376" s="47" t="s">
        <v>3430</v>
      </c>
      <c r="C376" s="73"/>
      <c r="D376" s="53"/>
      <c r="E376" s="60"/>
      <c r="F376" s="89"/>
      <c r="G376" s="52"/>
      <c r="H376" s="60"/>
    </row>
    <row r="377" spans="2:8" ht="13.5">
      <c r="B377" s="47" t="s">
        <v>3431</v>
      </c>
      <c r="C377" s="73"/>
      <c r="D377" s="53"/>
      <c r="E377" s="60"/>
      <c r="F377" s="89"/>
      <c r="G377" s="52"/>
      <c r="H377" s="60"/>
    </row>
    <row r="378" spans="2:8" ht="13.5">
      <c r="B378" s="47" t="s">
        <v>3432</v>
      </c>
      <c r="C378" s="73"/>
      <c r="D378" s="53"/>
      <c r="E378" s="60"/>
      <c r="F378" s="89"/>
      <c r="G378" s="52"/>
      <c r="H378" s="60"/>
    </row>
    <row r="379" spans="2:8" ht="13.5">
      <c r="B379" s="47" t="s">
        <v>3433</v>
      </c>
      <c r="C379" s="73"/>
      <c r="D379" s="53"/>
      <c r="E379" s="60"/>
      <c r="F379" s="89"/>
      <c r="G379" s="52"/>
      <c r="H379" s="60"/>
    </row>
    <row r="380" spans="2:8" ht="13.5">
      <c r="B380" s="47" t="s">
        <v>3434</v>
      </c>
      <c r="C380" s="73"/>
      <c r="D380" s="53"/>
      <c r="E380" s="60"/>
      <c r="F380" s="89"/>
      <c r="G380" s="52"/>
      <c r="H380" s="60"/>
    </row>
    <row r="381" spans="2:8" ht="13.5">
      <c r="B381" s="47" t="s">
        <v>3435</v>
      </c>
      <c r="C381" s="73"/>
      <c r="D381" s="53"/>
      <c r="E381" s="60"/>
      <c r="F381" s="89"/>
      <c r="G381" s="52"/>
      <c r="H381" s="60"/>
    </row>
    <row r="382" spans="2:8" ht="13.5">
      <c r="B382" s="47" t="s">
        <v>3436</v>
      </c>
      <c r="C382" s="73"/>
      <c r="D382" s="53"/>
      <c r="E382" s="60"/>
      <c r="F382" s="89"/>
      <c r="G382" s="52"/>
      <c r="H382" s="60"/>
    </row>
    <row r="383" spans="2:8" ht="13.5">
      <c r="B383" s="47" t="s">
        <v>3437</v>
      </c>
      <c r="C383" s="73"/>
      <c r="D383" s="53"/>
      <c r="E383" s="60"/>
      <c r="F383" s="89"/>
      <c r="G383" s="52"/>
      <c r="H383" s="60"/>
    </row>
    <row r="384" spans="2:8" ht="13.5">
      <c r="B384" s="47" t="s">
        <v>3438</v>
      </c>
      <c r="C384" s="73"/>
      <c r="D384" s="53"/>
      <c r="E384" s="60"/>
      <c r="F384" s="89"/>
      <c r="G384" s="52"/>
      <c r="H384" s="60"/>
    </row>
    <row r="385" spans="2:8" ht="13.5">
      <c r="B385" s="47" t="s">
        <v>3439</v>
      </c>
      <c r="C385" s="73"/>
      <c r="D385" s="53"/>
      <c r="E385" s="60"/>
      <c r="F385" s="89"/>
      <c r="G385" s="52"/>
      <c r="H385" s="60"/>
    </row>
    <row r="386" spans="2:8" ht="13.5">
      <c r="B386" s="47" t="s">
        <v>3440</v>
      </c>
      <c r="C386" s="73"/>
      <c r="D386" s="53"/>
      <c r="E386" s="60"/>
      <c r="F386" s="89"/>
      <c r="G386" s="52"/>
      <c r="H386" s="60"/>
    </row>
    <row r="387" spans="2:8" ht="13.5">
      <c r="B387" s="47" t="s">
        <v>3441</v>
      </c>
      <c r="C387" s="73"/>
      <c r="D387" s="53"/>
      <c r="E387" s="60"/>
      <c r="F387" s="89"/>
      <c r="G387" s="52"/>
      <c r="H387" s="60"/>
    </row>
    <row r="388" spans="2:8" ht="13.5">
      <c r="B388" s="47" t="s">
        <v>3442</v>
      </c>
      <c r="C388" s="73"/>
      <c r="D388" s="53"/>
      <c r="E388" s="60"/>
      <c r="F388" s="89"/>
      <c r="G388" s="52"/>
      <c r="H388" s="60"/>
    </row>
    <row r="389" spans="2:8" ht="13.5">
      <c r="B389" s="47" t="s">
        <v>3443</v>
      </c>
      <c r="C389" s="73"/>
      <c r="D389" s="53"/>
      <c r="E389" s="60"/>
      <c r="F389" s="89"/>
      <c r="G389" s="52"/>
      <c r="H389" s="60"/>
    </row>
    <row r="390" spans="2:8" ht="13.5">
      <c r="B390" s="47" t="s">
        <v>3444</v>
      </c>
      <c r="C390" s="73"/>
      <c r="D390" s="53"/>
      <c r="E390" s="60"/>
      <c r="F390" s="89"/>
      <c r="G390" s="52"/>
      <c r="H390" s="60"/>
    </row>
    <row r="391" spans="2:8" ht="13.5">
      <c r="B391" s="47" t="s">
        <v>3445</v>
      </c>
      <c r="C391" s="73"/>
      <c r="D391" s="53"/>
      <c r="E391" s="60"/>
      <c r="F391" s="89"/>
      <c r="G391" s="52"/>
      <c r="H391" s="60"/>
    </row>
    <row r="392" spans="2:8" ht="13.5">
      <c r="B392" s="47" t="s">
        <v>3446</v>
      </c>
      <c r="C392" s="73"/>
      <c r="D392" s="53"/>
      <c r="E392" s="60"/>
      <c r="F392" s="89"/>
      <c r="G392" s="52"/>
      <c r="H392" s="60"/>
    </row>
    <row r="393" spans="2:8" ht="13.5">
      <c r="B393" s="47" t="s">
        <v>3447</v>
      </c>
      <c r="C393" s="73"/>
      <c r="D393" s="53"/>
      <c r="E393" s="60"/>
      <c r="F393" s="89"/>
      <c r="G393" s="52"/>
      <c r="H393" s="60"/>
    </row>
    <row r="394" spans="2:8" ht="13.5">
      <c r="B394" s="47" t="s">
        <v>3448</v>
      </c>
      <c r="C394" s="73"/>
      <c r="D394" s="53"/>
      <c r="E394" s="60"/>
      <c r="F394" s="89"/>
      <c r="G394" s="52"/>
      <c r="H394" s="60"/>
    </row>
    <row r="395" spans="2:8" ht="13.5">
      <c r="B395" s="47" t="s">
        <v>3449</v>
      </c>
      <c r="C395" s="73"/>
      <c r="D395" s="53"/>
      <c r="E395" s="60"/>
      <c r="F395" s="89"/>
      <c r="G395" s="52"/>
      <c r="H395" s="60"/>
    </row>
    <row r="396" spans="2:8" ht="13.5">
      <c r="B396" s="47" t="s">
        <v>3450</v>
      </c>
      <c r="C396" s="73"/>
      <c r="D396" s="53"/>
      <c r="E396" s="60"/>
      <c r="F396" s="89"/>
      <c r="G396" s="52"/>
      <c r="H396" s="60"/>
    </row>
    <row r="397" spans="2:8" ht="13.5">
      <c r="B397" s="47" t="s">
        <v>3451</v>
      </c>
      <c r="C397" s="73"/>
      <c r="D397" s="53"/>
      <c r="E397" s="60"/>
      <c r="F397" s="89"/>
      <c r="G397" s="52"/>
      <c r="H397" s="60"/>
    </row>
    <row r="398" spans="2:8" ht="13.5">
      <c r="B398" s="47" t="s">
        <v>3452</v>
      </c>
      <c r="C398" s="73"/>
      <c r="D398" s="53"/>
      <c r="E398" s="60"/>
      <c r="F398" s="89"/>
      <c r="G398" s="52"/>
      <c r="H398" s="60"/>
    </row>
    <row r="399" spans="2:8" ht="13.5">
      <c r="B399" s="47" t="s">
        <v>3453</v>
      </c>
      <c r="C399" s="73"/>
      <c r="D399" s="53"/>
      <c r="E399" s="60"/>
      <c r="F399" s="89"/>
      <c r="G399" s="52"/>
      <c r="H399" s="60"/>
    </row>
    <row r="400" spans="2:8" ht="13.5">
      <c r="B400" s="47" t="s">
        <v>3454</v>
      </c>
      <c r="C400" s="73"/>
      <c r="D400" s="53"/>
      <c r="E400" s="60"/>
      <c r="F400" s="89"/>
      <c r="G400" s="52"/>
      <c r="H400" s="60"/>
    </row>
    <row r="401" spans="2:8" ht="13.5">
      <c r="B401" s="47" t="s">
        <v>3455</v>
      </c>
      <c r="C401" s="73"/>
      <c r="D401" s="53"/>
      <c r="E401" s="60"/>
      <c r="F401" s="89"/>
      <c r="G401" s="52"/>
      <c r="H401" s="60"/>
    </row>
    <row r="402" spans="2:8" ht="13.5">
      <c r="B402" s="47" t="s">
        <v>3456</v>
      </c>
      <c r="C402" s="73"/>
      <c r="D402" s="53"/>
      <c r="E402" s="60"/>
      <c r="F402" s="89"/>
      <c r="G402" s="52"/>
      <c r="H402" s="60"/>
    </row>
    <row r="403" spans="2:8" ht="13.5">
      <c r="B403" s="47" t="s">
        <v>3457</v>
      </c>
      <c r="C403" s="73"/>
      <c r="D403" s="53"/>
      <c r="E403" s="60"/>
      <c r="F403" s="89"/>
      <c r="G403" s="52"/>
      <c r="H403" s="60"/>
    </row>
    <row r="404" spans="2:8" ht="13.5">
      <c r="B404" s="47" t="s">
        <v>3458</v>
      </c>
      <c r="C404" s="73"/>
      <c r="D404" s="53"/>
      <c r="E404" s="60"/>
      <c r="F404" s="89"/>
      <c r="G404" s="52"/>
      <c r="H404" s="60"/>
    </row>
    <row r="405" spans="2:8" ht="13.5">
      <c r="B405" s="47" t="s">
        <v>3459</v>
      </c>
      <c r="C405" s="73"/>
      <c r="D405" s="53"/>
      <c r="E405" s="60"/>
      <c r="F405" s="89"/>
      <c r="G405" s="52"/>
      <c r="H405" s="60"/>
    </row>
    <row r="406" spans="2:8" ht="13.5">
      <c r="B406" s="47" t="s">
        <v>3460</v>
      </c>
      <c r="C406" s="73"/>
      <c r="D406" s="53"/>
      <c r="E406" s="60"/>
      <c r="F406" s="89"/>
      <c r="G406" s="52"/>
      <c r="H406" s="60"/>
    </row>
    <row r="407" spans="2:8" ht="13.5">
      <c r="B407" s="47" t="s">
        <v>3461</v>
      </c>
      <c r="C407" s="73"/>
      <c r="D407" s="53"/>
      <c r="E407" s="60"/>
      <c r="F407" s="89"/>
      <c r="G407" s="52"/>
      <c r="H407" s="60"/>
    </row>
    <row r="408" spans="2:8" ht="13.5">
      <c r="B408" s="47" t="s">
        <v>3462</v>
      </c>
      <c r="C408" s="73"/>
      <c r="D408" s="53"/>
      <c r="E408" s="60"/>
      <c r="F408" s="89"/>
      <c r="G408" s="52"/>
      <c r="H408" s="60"/>
    </row>
    <row r="409" spans="2:8" ht="13.5">
      <c r="B409" s="47" t="s">
        <v>3463</v>
      </c>
      <c r="C409" s="73"/>
      <c r="D409" s="53"/>
      <c r="E409" s="60"/>
      <c r="F409" s="89"/>
      <c r="G409" s="52"/>
      <c r="H409" s="60"/>
    </row>
    <row r="410" spans="2:8" ht="13.5">
      <c r="B410" s="47" t="s">
        <v>3464</v>
      </c>
      <c r="C410" s="73"/>
      <c r="D410" s="53"/>
      <c r="E410" s="60"/>
      <c r="F410" s="89"/>
      <c r="G410" s="52"/>
      <c r="H410" s="60"/>
    </row>
    <row r="411" spans="2:8" ht="13.5">
      <c r="B411" s="47" t="s">
        <v>3465</v>
      </c>
      <c r="C411" s="73"/>
      <c r="D411" s="53"/>
      <c r="E411" s="60"/>
      <c r="F411" s="89"/>
      <c r="G411" s="52"/>
      <c r="H411" s="60"/>
    </row>
    <row r="412" spans="2:8" ht="13.5">
      <c r="B412" s="47" t="s">
        <v>3466</v>
      </c>
      <c r="C412" s="73"/>
      <c r="D412" s="53"/>
      <c r="E412" s="60"/>
      <c r="F412" s="89"/>
      <c r="G412" s="52"/>
      <c r="H412" s="60"/>
    </row>
    <row r="413" spans="2:8" ht="13.5">
      <c r="B413" s="47" t="s">
        <v>3467</v>
      </c>
      <c r="C413" s="73"/>
      <c r="D413" s="53"/>
      <c r="E413" s="60"/>
      <c r="F413" s="89"/>
      <c r="G413" s="52"/>
      <c r="H413" s="60"/>
    </row>
    <row r="414" spans="2:8" ht="13.5">
      <c r="B414" s="47" t="s">
        <v>3468</v>
      </c>
      <c r="C414" s="73"/>
      <c r="D414" s="53"/>
      <c r="E414" s="60"/>
      <c r="F414" s="89"/>
      <c r="G414" s="52"/>
      <c r="H414" s="60"/>
    </row>
    <row r="415" spans="2:8" ht="13.5">
      <c r="B415" s="47" t="s">
        <v>3469</v>
      </c>
      <c r="C415" s="73"/>
      <c r="D415" s="53"/>
      <c r="E415" s="60"/>
      <c r="F415" s="89"/>
      <c r="G415" s="52"/>
      <c r="H415" s="60"/>
    </row>
    <row r="416" spans="2:8" ht="13.5">
      <c r="B416" s="47" t="s">
        <v>3470</v>
      </c>
      <c r="C416" s="73"/>
      <c r="D416" s="53"/>
      <c r="E416" s="60"/>
      <c r="F416" s="89"/>
      <c r="G416" s="52"/>
      <c r="H416" s="60"/>
    </row>
    <row r="417" spans="2:8" ht="13.5">
      <c r="B417" s="47" t="s">
        <v>3471</v>
      </c>
      <c r="C417" s="73"/>
      <c r="D417" s="53"/>
      <c r="E417" s="60"/>
      <c r="F417" s="89"/>
      <c r="G417" s="52"/>
      <c r="H417" s="60"/>
    </row>
    <row r="418" spans="2:8" ht="13.5">
      <c r="B418" s="47" t="s">
        <v>3472</v>
      </c>
      <c r="C418" s="73"/>
      <c r="D418" s="53"/>
      <c r="E418" s="60"/>
      <c r="F418" s="89"/>
      <c r="G418" s="52"/>
      <c r="H418" s="60"/>
    </row>
    <row r="419" spans="2:8" ht="13.5">
      <c r="B419" s="47" t="s">
        <v>3473</v>
      </c>
      <c r="C419" s="73"/>
      <c r="D419" s="53"/>
      <c r="E419" s="60"/>
      <c r="F419" s="89"/>
      <c r="G419" s="52"/>
      <c r="H419" s="60"/>
    </row>
    <row r="420" spans="2:8" ht="13.5">
      <c r="B420" s="47" t="s">
        <v>3474</v>
      </c>
      <c r="C420" s="73"/>
      <c r="D420" s="53"/>
      <c r="E420" s="60"/>
      <c r="F420" s="89"/>
      <c r="G420" s="52"/>
      <c r="H420" s="60"/>
    </row>
    <row r="421" spans="2:8" ht="13.5">
      <c r="B421" s="47" t="s">
        <v>3475</v>
      </c>
      <c r="C421" s="73"/>
      <c r="D421" s="53"/>
      <c r="E421" s="60"/>
      <c r="F421" s="89"/>
      <c r="G421" s="52"/>
      <c r="H421" s="60"/>
    </row>
    <row r="422" spans="2:8" ht="13.5">
      <c r="B422" s="47" t="s">
        <v>3476</v>
      </c>
      <c r="C422" s="73"/>
      <c r="D422" s="53"/>
      <c r="E422" s="60"/>
      <c r="F422" s="89"/>
      <c r="G422" s="52"/>
      <c r="H422" s="60"/>
    </row>
    <row r="423" spans="2:8" ht="13.5">
      <c r="B423" s="47" t="s">
        <v>3477</v>
      </c>
      <c r="C423" s="73"/>
      <c r="D423" s="53"/>
      <c r="E423" s="60"/>
      <c r="F423" s="89"/>
      <c r="G423" s="52"/>
      <c r="H423" s="60"/>
    </row>
    <row r="424" spans="2:8" ht="13.5">
      <c r="B424" s="47" t="s">
        <v>3478</v>
      </c>
      <c r="C424" s="73"/>
      <c r="D424" s="53"/>
      <c r="E424" s="60"/>
      <c r="F424" s="89"/>
      <c r="G424" s="52"/>
      <c r="H424" s="60"/>
    </row>
    <row r="425" spans="2:8" ht="13.5">
      <c r="B425" s="47" t="s">
        <v>3479</v>
      </c>
      <c r="C425" s="73"/>
      <c r="D425" s="53"/>
      <c r="E425" s="60"/>
      <c r="F425" s="89"/>
      <c r="G425" s="52"/>
      <c r="H425" s="60"/>
    </row>
    <row r="426" spans="2:8" ht="13.5">
      <c r="B426" s="47" t="s">
        <v>3480</v>
      </c>
      <c r="C426" s="73"/>
      <c r="D426" s="53"/>
      <c r="E426" s="60"/>
      <c r="F426" s="89"/>
      <c r="G426" s="52"/>
      <c r="H426" s="60"/>
    </row>
    <row r="427" spans="2:8" ht="13.5">
      <c r="B427" s="47" t="s">
        <v>3481</v>
      </c>
      <c r="C427" s="73"/>
      <c r="D427" s="53"/>
      <c r="E427" s="60"/>
      <c r="F427" s="89"/>
      <c r="G427" s="52"/>
      <c r="H427" s="60"/>
    </row>
    <row r="428" spans="2:8" ht="13.5">
      <c r="B428" s="47" t="s">
        <v>3482</v>
      </c>
      <c r="C428" s="73"/>
      <c r="D428" s="53"/>
      <c r="E428" s="60"/>
      <c r="F428" s="89"/>
      <c r="G428" s="52"/>
      <c r="H428" s="60"/>
    </row>
    <row r="429" spans="2:8" ht="13.5">
      <c r="B429" s="47" t="s">
        <v>3483</v>
      </c>
      <c r="C429" s="73"/>
      <c r="D429" s="53"/>
      <c r="E429" s="60"/>
      <c r="F429" s="89"/>
      <c r="G429" s="52"/>
      <c r="H429" s="60"/>
    </row>
    <row r="430" spans="2:8" ht="13.5">
      <c r="B430" s="47" t="s">
        <v>3484</v>
      </c>
      <c r="C430" s="73"/>
      <c r="D430" s="53"/>
      <c r="E430" s="60"/>
      <c r="F430" s="89"/>
      <c r="G430" s="52"/>
      <c r="H430" s="60"/>
    </row>
    <row r="431" spans="2:8" ht="13.5">
      <c r="B431" s="47" t="s">
        <v>3485</v>
      </c>
      <c r="C431" s="73"/>
      <c r="D431" s="53"/>
      <c r="E431" s="60"/>
      <c r="F431" s="89"/>
      <c r="G431" s="52"/>
      <c r="H431" s="60"/>
    </row>
    <row r="432" spans="2:8" ht="13.5">
      <c r="B432" s="47" t="s">
        <v>3486</v>
      </c>
      <c r="C432" s="73"/>
      <c r="D432" s="53"/>
      <c r="E432" s="60"/>
      <c r="F432" s="89"/>
      <c r="G432" s="52"/>
      <c r="H432" s="60"/>
    </row>
    <row r="433" spans="2:8" ht="13.5">
      <c r="B433" s="47" t="s">
        <v>3487</v>
      </c>
      <c r="C433" s="73"/>
      <c r="D433" s="53"/>
      <c r="E433" s="60"/>
      <c r="F433" s="89"/>
      <c r="G433" s="52"/>
      <c r="H433" s="60"/>
    </row>
    <row r="434" spans="2:8" ht="13.5">
      <c r="B434" s="47" t="s">
        <v>3488</v>
      </c>
      <c r="C434" s="73"/>
      <c r="D434" s="53"/>
      <c r="E434" s="60"/>
      <c r="F434" s="89"/>
      <c r="G434" s="52"/>
      <c r="H434" s="60"/>
    </row>
    <row r="435" spans="2:8" ht="13.5">
      <c r="B435" s="47" t="s">
        <v>3489</v>
      </c>
      <c r="C435" s="73"/>
      <c r="D435" s="53"/>
      <c r="E435" s="60"/>
      <c r="F435" s="89"/>
      <c r="G435" s="52"/>
      <c r="H435" s="60"/>
    </row>
    <row r="436" spans="2:8" ht="13.5">
      <c r="B436" s="47" t="s">
        <v>3490</v>
      </c>
      <c r="C436" s="73"/>
      <c r="D436" s="53"/>
      <c r="E436" s="60"/>
      <c r="F436" s="89"/>
      <c r="G436" s="52"/>
      <c r="H436" s="60"/>
    </row>
    <row r="437" spans="2:8" ht="13.5">
      <c r="B437" s="47" t="s">
        <v>3491</v>
      </c>
      <c r="C437" s="73"/>
      <c r="D437" s="53"/>
      <c r="E437" s="60"/>
      <c r="F437" s="89"/>
      <c r="G437" s="52"/>
      <c r="H437" s="60"/>
    </row>
    <row r="438" spans="2:8" ht="13.5">
      <c r="B438" s="47" t="s">
        <v>3492</v>
      </c>
      <c r="C438" s="73"/>
      <c r="D438" s="53"/>
      <c r="E438" s="60"/>
      <c r="F438" s="89"/>
      <c r="G438" s="52"/>
      <c r="H438" s="60"/>
    </row>
    <row r="439" spans="2:8" ht="13.5">
      <c r="B439" s="47" t="s">
        <v>3493</v>
      </c>
      <c r="C439" s="73"/>
      <c r="D439" s="53"/>
      <c r="E439" s="60"/>
      <c r="F439" s="89"/>
      <c r="G439" s="52"/>
      <c r="H439" s="60"/>
    </row>
    <row r="440" spans="2:8" ht="13.5">
      <c r="B440" s="47" t="s">
        <v>3494</v>
      </c>
      <c r="C440" s="73"/>
      <c r="D440" s="53"/>
      <c r="E440" s="60"/>
      <c r="F440" s="89"/>
      <c r="G440" s="52"/>
      <c r="H440" s="60"/>
    </row>
    <row r="441" spans="2:8" ht="13.5">
      <c r="B441" s="47" t="s">
        <v>3495</v>
      </c>
      <c r="C441" s="73"/>
      <c r="D441" s="53"/>
      <c r="E441" s="60"/>
      <c r="F441" s="89"/>
      <c r="G441" s="52"/>
      <c r="H441" s="60"/>
    </row>
    <row r="442" spans="2:8" ht="13.5">
      <c r="B442" s="47" t="s">
        <v>3496</v>
      </c>
      <c r="C442" s="73"/>
      <c r="D442" s="53"/>
      <c r="E442" s="60"/>
      <c r="F442" s="89"/>
      <c r="G442" s="52"/>
      <c r="H442" s="60"/>
    </row>
    <row r="443" spans="2:8" ht="13.5">
      <c r="B443" s="47" t="s">
        <v>3497</v>
      </c>
      <c r="C443" s="73"/>
      <c r="D443" s="53"/>
      <c r="E443" s="60"/>
      <c r="F443" s="89"/>
      <c r="G443" s="52"/>
      <c r="H443" s="60"/>
    </row>
    <row r="444" spans="2:8" ht="13.5">
      <c r="B444" s="47" t="s">
        <v>3498</v>
      </c>
      <c r="C444" s="73"/>
      <c r="D444" s="53"/>
      <c r="E444" s="60"/>
      <c r="F444" s="89"/>
      <c r="G444" s="52"/>
      <c r="H444" s="60"/>
    </row>
    <row r="445" spans="2:8" ht="13.5">
      <c r="B445" s="47" t="s">
        <v>3499</v>
      </c>
      <c r="C445" s="73"/>
      <c r="D445" s="53"/>
      <c r="E445" s="60"/>
      <c r="F445" s="89"/>
      <c r="G445" s="52"/>
      <c r="H445" s="60"/>
    </row>
    <row r="446" spans="2:8" ht="13.5">
      <c r="B446" s="47" t="s">
        <v>3500</v>
      </c>
      <c r="C446" s="73"/>
      <c r="D446" s="53"/>
      <c r="E446" s="60"/>
      <c r="F446" s="89"/>
      <c r="G446" s="52"/>
      <c r="H446" s="60"/>
    </row>
    <row r="447" spans="2:8" ht="13.5">
      <c r="B447" s="47" t="s">
        <v>3501</v>
      </c>
      <c r="C447" s="73"/>
      <c r="D447" s="53"/>
      <c r="E447" s="60"/>
      <c r="F447" s="89"/>
      <c r="G447" s="52"/>
      <c r="H447" s="60"/>
    </row>
    <row r="448" spans="2:8" ht="13.5">
      <c r="B448" s="47" t="s">
        <v>3502</v>
      </c>
      <c r="C448" s="73"/>
      <c r="D448" s="53"/>
      <c r="E448" s="60"/>
      <c r="F448" s="89"/>
      <c r="G448" s="52"/>
      <c r="H448" s="60"/>
    </row>
    <row r="449" spans="2:8" ht="13.5">
      <c r="B449" s="47" t="s">
        <v>3503</v>
      </c>
      <c r="C449" s="73"/>
      <c r="D449" s="53"/>
      <c r="E449" s="60"/>
      <c r="F449" s="89"/>
      <c r="G449" s="52"/>
      <c r="H449" s="60"/>
    </row>
    <row r="450" spans="2:8" ht="13.5">
      <c r="B450" s="47" t="s">
        <v>3504</v>
      </c>
      <c r="C450" s="73"/>
      <c r="D450" s="53"/>
      <c r="E450" s="60"/>
      <c r="F450" s="89"/>
      <c r="G450" s="52"/>
      <c r="H450" s="60"/>
    </row>
    <row r="451" spans="2:8" ht="13.5">
      <c r="B451" s="47" t="s">
        <v>3505</v>
      </c>
      <c r="C451" s="73"/>
      <c r="D451" s="53"/>
      <c r="E451" s="60"/>
      <c r="F451" s="89"/>
      <c r="G451" s="52"/>
      <c r="H451" s="60"/>
    </row>
    <row r="452" spans="2:8" ht="13.5">
      <c r="B452" s="47" t="s">
        <v>3506</v>
      </c>
      <c r="C452" s="73"/>
      <c r="D452" s="53"/>
      <c r="E452" s="60"/>
      <c r="F452" s="89"/>
      <c r="G452" s="52"/>
      <c r="H452" s="60"/>
    </row>
    <row r="453" spans="2:8" ht="13.5">
      <c r="B453" s="47" t="s">
        <v>3507</v>
      </c>
      <c r="C453" s="73"/>
      <c r="D453" s="53"/>
      <c r="E453" s="60"/>
      <c r="F453" s="89"/>
      <c r="G453" s="52"/>
      <c r="H453" s="60"/>
    </row>
    <row r="454" spans="2:8" ht="13.5">
      <c r="B454" s="47" t="s">
        <v>3508</v>
      </c>
      <c r="C454" s="73"/>
      <c r="D454" s="53"/>
      <c r="E454" s="60"/>
      <c r="F454" s="89"/>
      <c r="G454" s="52"/>
      <c r="H454" s="60"/>
    </row>
    <row r="455" spans="2:8" ht="13.5">
      <c r="B455" s="47" t="s">
        <v>3509</v>
      </c>
      <c r="C455" s="73"/>
      <c r="D455" s="53"/>
      <c r="E455" s="60"/>
      <c r="F455" s="89"/>
      <c r="G455" s="52"/>
      <c r="H455" s="60"/>
    </row>
    <row r="456" spans="2:8" ht="13.5">
      <c r="B456" s="47" t="s">
        <v>3510</v>
      </c>
      <c r="C456" s="73"/>
      <c r="D456" s="53"/>
      <c r="E456" s="60"/>
      <c r="F456" s="89"/>
      <c r="G456" s="52"/>
      <c r="H456" s="60"/>
    </row>
    <row r="457" spans="2:8" ht="13.5">
      <c r="B457" s="47" t="s">
        <v>3511</v>
      </c>
      <c r="C457" s="73"/>
      <c r="D457" s="53"/>
      <c r="E457" s="60"/>
      <c r="F457" s="89"/>
      <c r="G457" s="52"/>
      <c r="H457" s="60"/>
    </row>
    <row r="458" spans="2:8" ht="13.5">
      <c r="B458" s="47" t="s">
        <v>3512</v>
      </c>
      <c r="C458" s="73"/>
      <c r="D458" s="53"/>
      <c r="E458" s="60"/>
      <c r="F458" s="89"/>
      <c r="G458" s="52"/>
      <c r="H458" s="60"/>
    </row>
    <row r="459" spans="2:8" ht="13.5">
      <c r="B459" s="47" t="s">
        <v>3513</v>
      </c>
      <c r="C459" s="73"/>
      <c r="D459" s="53"/>
      <c r="E459" s="60"/>
      <c r="F459" s="89"/>
      <c r="G459" s="52"/>
      <c r="H459" s="60"/>
    </row>
    <row r="460" spans="2:8" ht="13.5">
      <c r="B460" s="47" t="s">
        <v>3514</v>
      </c>
      <c r="C460" s="73"/>
      <c r="D460" s="53"/>
      <c r="E460" s="60"/>
      <c r="F460" s="89"/>
      <c r="G460" s="52"/>
      <c r="H460" s="60"/>
    </row>
    <row r="461" spans="2:8" ht="13.5">
      <c r="B461" s="47" t="s">
        <v>3515</v>
      </c>
      <c r="C461" s="73"/>
      <c r="D461" s="53"/>
      <c r="E461" s="60"/>
      <c r="F461" s="89"/>
      <c r="G461" s="52"/>
      <c r="H461" s="60"/>
    </row>
    <row r="462" spans="2:8" ht="13.5">
      <c r="B462" s="47" t="s">
        <v>3516</v>
      </c>
      <c r="C462" s="73"/>
      <c r="D462" s="53"/>
      <c r="E462" s="60"/>
      <c r="F462" s="89"/>
      <c r="G462" s="52"/>
      <c r="H462" s="60"/>
    </row>
    <row r="463" spans="2:8" ht="13.5">
      <c r="B463" s="47" t="s">
        <v>3517</v>
      </c>
      <c r="C463" s="73"/>
      <c r="D463" s="53"/>
      <c r="E463" s="60"/>
      <c r="F463" s="89"/>
      <c r="G463" s="52"/>
      <c r="H463" s="60"/>
    </row>
    <row r="464" spans="2:8" ht="13.5">
      <c r="B464" s="47" t="s">
        <v>3518</v>
      </c>
      <c r="C464" s="73"/>
      <c r="D464" s="53"/>
      <c r="E464" s="60"/>
      <c r="F464" s="89"/>
      <c r="G464" s="52"/>
      <c r="H464" s="60"/>
    </row>
    <row r="465" spans="2:8" ht="13.5">
      <c r="B465" s="47" t="s">
        <v>3519</v>
      </c>
      <c r="C465" s="73"/>
      <c r="D465" s="53"/>
      <c r="E465" s="60"/>
      <c r="F465" s="89"/>
      <c r="G465" s="52"/>
      <c r="H465" s="60"/>
    </row>
    <row r="466" spans="2:8" ht="13.5">
      <c r="B466" s="47" t="s">
        <v>3520</v>
      </c>
      <c r="C466" s="73"/>
      <c r="D466" s="53"/>
      <c r="E466" s="60"/>
      <c r="F466" s="89"/>
      <c r="G466" s="52"/>
      <c r="H466" s="60"/>
    </row>
    <row r="467" spans="2:8" ht="13.5">
      <c r="B467" s="47" t="s">
        <v>3521</v>
      </c>
      <c r="C467" s="73"/>
      <c r="D467" s="53"/>
      <c r="E467" s="60"/>
      <c r="F467" s="89"/>
      <c r="G467" s="52"/>
      <c r="H467" s="60"/>
    </row>
    <row r="468" spans="2:8" ht="13.5">
      <c r="B468" s="47" t="s">
        <v>3522</v>
      </c>
      <c r="C468" s="73"/>
      <c r="D468" s="53"/>
      <c r="E468" s="60"/>
      <c r="F468" s="89"/>
      <c r="G468" s="52"/>
      <c r="H468" s="60"/>
    </row>
    <row r="469" spans="2:8" ht="13.5">
      <c r="B469" s="47" t="s">
        <v>3523</v>
      </c>
      <c r="C469" s="73"/>
      <c r="D469" s="53"/>
      <c r="E469" s="60"/>
      <c r="F469" s="89"/>
      <c r="G469" s="52"/>
      <c r="H469" s="60"/>
    </row>
    <row r="470" spans="2:8" ht="13.5">
      <c r="B470" s="47" t="s">
        <v>3524</v>
      </c>
      <c r="C470" s="73"/>
      <c r="D470" s="53"/>
      <c r="E470" s="60"/>
      <c r="F470" s="89"/>
      <c r="G470" s="52"/>
      <c r="H470" s="60"/>
    </row>
    <row r="471" spans="2:8" ht="13.5">
      <c r="B471" s="47" t="s">
        <v>3525</v>
      </c>
      <c r="C471" s="73"/>
      <c r="D471" s="53"/>
      <c r="E471" s="60"/>
      <c r="F471" s="89"/>
      <c r="G471" s="52"/>
      <c r="H471" s="60"/>
    </row>
    <row r="472" spans="2:8" ht="13.5">
      <c r="B472" s="47" t="s">
        <v>3526</v>
      </c>
      <c r="C472" s="73"/>
      <c r="D472" s="53"/>
      <c r="E472" s="60"/>
      <c r="F472" s="89"/>
      <c r="G472" s="52"/>
      <c r="H472" s="60"/>
    </row>
    <row r="473" spans="2:8" ht="13.5">
      <c r="B473" s="47" t="s">
        <v>3527</v>
      </c>
      <c r="C473" s="73"/>
      <c r="D473" s="53"/>
      <c r="E473" s="60"/>
      <c r="F473" s="89"/>
      <c r="G473" s="52"/>
      <c r="H473" s="60"/>
    </row>
    <row r="474" spans="2:8" ht="13.5">
      <c r="B474" s="47" t="s">
        <v>3528</v>
      </c>
      <c r="C474" s="73"/>
      <c r="D474" s="53"/>
      <c r="E474" s="60"/>
      <c r="F474" s="89"/>
      <c r="G474" s="52"/>
      <c r="H474" s="60"/>
    </row>
    <row r="475" spans="2:8" ht="13.5">
      <c r="B475" s="47" t="s">
        <v>3529</v>
      </c>
      <c r="C475" s="73"/>
      <c r="D475" s="53"/>
      <c r="E475" s="60"/>
      <c r="F475" s="89"/>
      <c r="G475" s="52"/>
      <c r="H475" s="60"/>
    </row>
    <row r="476" spans="2:8" ht="13.5">
      <c r="B476" s="47" t="s">
        <v>3530</v>
      </c>
      <c r="C476" s="73"/>
      <c r="D476" s="53"/>
      <c r="E476" s="60"/>
      <c r="F476" s="89"/>
      <c r="G476" s="52"/>
      <c r="H476" s="60"/>
    </row>
    <row r="477" spans="2:8" ht="13.5">
      <c r="B477" s="47" t="s">
        <v>3531</v>
      </c>
      <c r="C477" s="73"/>
      <c r="D477" s="53"/>
      <c r="E477" s="60"/>
      <c r="F477" s="89"/>
      <c r="G477" s="52"/>
      <c r="H477" s="60"/>
    </row>
    <row r="478" spans="2:8" ht="13.5">
      <c r="B478" s="47" t="s">
        <v>3532</v>
      </c>
      <c r="C478" s="73"/>
      <c r="D478" s="53"/>
      <c r="E478" s="60"/>
      <c r="F478" s="89"/>
      <c r="G478" s="52"/>
      <c r="H478" s="60"/>
    </row>
    <row r="479" spans="2:8" ht="13.5">
      <c r="B479" s="47" t="s">
        <v>3533</v>
      </c>
      <c r="C479" s="73"/>
      <c r="D479" s="53"/>
      <c r="E479" s="60"/>
      <c r="F479" s="89"/>
      <c r="G479" s="52"/>
      <c r="H479" s="60"/>
    </row>
    <row r="480" spans="2:8" ht="13.5">
      <c r="B480" s="47" t="s">
        <v>3534</v>
      </c>
      <c r="C480" s="73"/>
      <c r="D480" s="53"/>
      <c r="E480" s="60"/>
      <c r="F480" s="89"/>
      <c r="G480" s="52"/>
      <c r="H480" s="60"/>
    </row>
    <row r="481" spans="2:8" ht="13.5">
      <c r="B481" s="47" t="s">
        <v>3535</v>
      </c>
      <c r="C481" s="73"/>
      <c r="D481" s="53"/>
      <c r="E481" s="60"/>
      <c r="F481" s="89"/>
      <c r="G481" s="52"/>
      <c r="H481" s="60"/>
    </row>
    <row r="482" spans="2:8" ht="13.5">
      <c r="B482" s="47" t="s">
        <v>3536</v>
      </c>
      <c r="C482" s="73"/>
      <c r="D482" s="53"/>
      <c r="E482" s="60"/>
      <c r="F482" s="89"/>
      <c r="G482" s="52"/>
      <c r="H482" s="60"/>
    </row>
    <row r="483" spans="2:8" ht="13.5">
      <c r="B483" s="47" t="s">
        <v>3537</v>
      </c>
      <c r="C483" s="73"/>
      <c r="D483" s="53"/>
      <c r="E483" s="60"/>
      <c r="F483" s="89"/>
      <c r="G483" s="52"/>
      <c r="H483" s="60"/>
    </row>
    <row r="484" spans="2:8" ht="13.5">
      <c r="B484" s="47" t="s">
        <v>3538</v>
      </c>
      <c r="C484" s="73"/>
      <c r="D484" s="53"/>
      <c r="E484" s="60"/>
      <c r="F484" s="89"/>
      <c r="G484" s="52"/>
      <c r="H484" s="60"/>
    </row>
    <row r="485" spans="2:8" ht="13.5">
      <c r="B485" s="47" t="s">
        <v>3539</v>
      </c>
      <c r="C485" s="73"/>
      <c r="D485" s="53"/>
      <c r="E485" s="60"/>
      <c r="F485" s="89"/>
      <c r="G485" s="52"/>
      <c r="H485" s="60"/>
    </row>
    <row r="486" spans="2:8" ht="13.5">
      <c r="B486" s="47" t="s">
        <v>3540</v>
      </c>
      <c r="C486" s="73"/>
      <c r="D486" s="53"/>
      <c r="E486" s="60"/>
      <c r="F486" s="89"/>
      <c r="G486" s="52"/>
      <c r="H486" s="60"/>
    </row>
    <row r="487" spans="2:8" ht="13.5">
      <c r="B487" s="47" t="s">
        <v>3541</v>
      </c>
      <c r="C487" s="73"/>
      <c r="D487" s="53"/>
      <c r="E487" s="60"/>
      <c r="F487" s="89"/>
      <c r="G487" s="52"/>
      <c r="H487" s="60"/>
    </row>
    <row r="488" spans="2:8" ht="13.5">
      <c r="B488" s="47" t="s">
        <v>3542</v>
      </c>
      <c r="C488" s="73"/>
      <c r="D488" s="53"/>
      <c r="E488" s="60"/>
      <c r="F488" s="89"/>
      <c r="G488" s="52"/>
      <c r="H488" s="60"/>
    </row>
    <row r="489" spans="2:8" ht="13.5">
      <c r="B489" s="47" t="s">
        <v>3543</v>
      </c>
      <c r="C489" s="73"/>
      <c r="D489" s="53"/>
      <c r="E489" s="60"/>
      <c r="F489" s="89"/>
      <c r="G489" s="52"/>
      <c r="H489" s="60"/>
    </row>
    <row r="490" spans="2:8" ht="13.5">
      <c r="B490" s="47" t="s">
        <v>3544</v>
      </c>
      <c r="C490" s="73"/>
      <c r="D490" s="53"/>
      <c r="E490" s="60"/>
      <c r="F490" s="89"/>
      <c r="G490" s="52"/>
      <c r="H490" s="60"/>
    </row>
    <row r="491" spans="2:8" ht="13.5">
      <c r="B491" s="47" t="s">
        <v>3545</v>
      </c>
      <c r="C491" s="73"/>
      <c r="D491" s="53"/>
      <c r="E491" s="60"/>
      <c r="F491" s="89"/>
      <c r="G491" s="52"/>
      <c r="H491" s="60"/>
    </row>
    <row r="492" spans="2:8" ht="13.5">
      <c r="B492" s="47" t="s">
        <v>3546</v>
      </c>
      <c r="C492" s="73"/>
      <c r="D492" s="53"/>
      <c r="E492" s="60"/>
      <c r="F492" s="89"/>
      <c r="G492" s="52"/>
      <c r="H492" s="60"/>
    </row>
    <row r="493" spans="2:8" ht="13.5">
      <c r="B493" s="47" t="s">
        <v>3547</v>
      </c>
      <c r="C493" s="73"/>
      <c r="D493" s="53"/>
      <c r="E493" s="60"/>
      <c r="F493" s="89"/>
      <c r="G493" s="52"/>
      <c r="H493" s="60"/>
    </row>
    <row r="494" spans="2:8" ht="13.5">
      <c r="B494" s="47" t="s">
        <v>3548</v>
      </c>
      <c r="C494" s="73"/>
      <c r="D494" s="53"/>
      <c r="E494" s="60"/>
      <c r="F494" s="89"/>
      <c r="G494" s="52"/>
      <c r="H494" s="60"/>
    </row>
    <row r="495" spans="2:8" ht="13.5">
      <c r="B495" s="47" t="s">
        <v>3549</v>
      </c>
      <c r="C495" s="73"/>
      <c r="D495" s="53"/>
      <c r="E495" s="60"/>
      <c r="F495" s="89"/>
      <c r="G495" s="52"/>
      <c r="H495" s="60"/>
    </row>
    <row r="496" spans="2:8" ht="13.5">
      <c r="B496" s="47" t="s">
        <v>3550</v>
      </c>
      <c r="C496" s="73"/>
      <c r="D496" s="53"/>
      <c r="E496" s="60"/>
      <c r="F496" s="89"/>
      <c r="G496" s="52"/>
      <c r="H496" s="60"/>
    </row>
    <row r="497" spans="2:8" ht="13.5">
      <c r="B497" s="47" t="s">
        <v>3551</v>
      </c>
      <c r="C497" s="73"/>
      <c r="D497" s="53"/>
      <c r="E497" s="60"/>
      <c r="F497" s="89"/>
      <c r="G497" s="52"/>
      <c r="H497" s="60"/>
    </row>
    <row r="498" spans="2:8" ht="13.5">
      <c r="B498" s="47" t="s">
        <v>3552</v>
      </c>
      <c r="C498" s="73"/>
      <c r="D498" s="53"/>
      <c r="E498" s="60"/>
      <c r="F498" s="89"/>
      <c r="G498" s="52"/>
      <c r="H498" s="60"/>
    </row>
    <row r="499" spans="2:8" ht="13.5">
      <c r="B499" s="47" t="s">
        <v>3553</v>
      </c>
      <c r="C499" s="73"/>
      <c r="D499" s="53"/>
      <c r="E499" s="60"/>
      <c r="F499" s="89"/>
      <c r="G499" s="52"/>
      <c r="H499" s="60"/>
    </row>
    <row r="500" spans="2:8" ht="13.5">
      <c r="B500" s="47" t="s">
        <v>3554</v>
      </c>
      <c r="C500" s="73"/>
      <c r="D500" s="53"/>
      <c r="E500" s="60"/>
      <c r="F500" s="89"/>
      <c r="G500" s="52"/>
      <c r="H500" s="60"/>
    </row>
    <row r="501" spans="2:8" ht="13.5">
      <c r="B501" s="47" t="s">
        <v>3555</v>
      </c>
      <c r="C501" s="73"/>
      <c r="D501" s="53"/>
      <c r="E501" s="60"/>
      <c r="F501" s="89"/>
      <c r="G501" s="52"/>
      <c r="H501" s="60"/>
    </row>
    <row r="502" spans="2:8" ht="13.5">
      <c r="B502" s="47" t="s">
        <v>3556</v>
      </c>
      <c r="C502" s="73"/>
      <c r="D502" s="53"/>
      <c r="E502" s="60"/>
      <c r="F502" s="89"/>
      <c r="G502" s="52"/>
      <c r="H502" s="60"/>
    </row>
    <row r="503" spans="2:8" ht="13.5">
      <c r="B503" s="47" t="s">
        <v>3557</v>
      </c>
      <c r="C503" s="73"/>
      <c r="D503" s="53"/>
      <c r="E503" s="60"/>
      <c r="F503" s="89"/>
      <c r="G503" s="52"/>
      <c r="H503" s="60"/>
    </row>
    <row r="504" spans="2:8" ht="13.5">
      <c r="B504" s="47" t="s">
        <v>3558</v>
      </c>
      <c r="C504" s="73"/>
      <c r="D504" s="53"/>
      <c r="E504" s="60"/>
      <c r="F504" s="89"/>
      <c r="G504" s="52"/>
      <c r="H504" s="60"/>
    </row>
    <row r="505" spans="2:8" ht="13.5">
      <c r="B505" s="47" t="s">
        <v>3559</v>
      </c>
      <c r="C505" s="73"/>
      <c r="D505" s="53"/>
      <c r="E505" s="60"/>
      <c r="F505" s="89"/>
      <c r="G505" s="52"/>
      <c r="H505" s="60"/>
    </row>
    <row r="506" spans="2:8" ht="13.5">
      <c r="B506" s="47" t="s">
        <v>3560</v>
      </c>
      <c r="C506" s="73"/>
      <c r="D506" s="53"/>
      <c r="E506" s="60"/>
      <c r="F506" s="89"/>
      <c r="G506" s="52"/>
      <c r="H506" s="60"/>
    </row>
    <row r="507" spans="2:8" ht="13.5">
      <c r="B507" s="47" t="s">
        <v>3561</v>
      </c>
      <c r="C507" s="73"/>
      <c r="D507" s="53"/>
      <c r="E507" s="60"/>
      <c r="F507" s="89"/>
      <c r="G507" s="52"/>
      <c r="H507" s="60"/>
    </row>
    <row r="508" spans="2:8" ht="13.5">
      <c r="B508" s="47" t="s">
        <v>3562</v>
      </c>
      <c r="C508" s="73"/>
      <c r="D508" s="53"/>
      <c r="E508" s="60"/>
      <c r="F508" s="89"/>
      <c r="G508" s="52"/>
      <c r="H508" s="60"/>
    </row>
    <row r="509" spans="2:8" ht="13.5">
      <c r="B509" s="47" t="s">
        <v>3563</v>
      </c>
      <c r="C509" s="73"/>
      <c r="D509" s="53"/>
      <c r="E509" s="60"/>
      <c r="F509" s="89"/>
      <c r="G509" s="52"/>
      <c r="H509" s="60"/>
    </row>
    <row r="510" spans="2:8" ht="13.5">
      <c r="B510" s="47" t="s">
        <v>3564</v>
      </c>
      <c r="C510" s="73"/>
      <c r="D510" s="53"/>
      <c r="E510" s="60"/>
      <c r="F510" s="89"/>
      <c r="G510" s="52"/>
      <c r="H510" s="60"/>
    </row>
    <row r="511" spans="2:8" ht="13.5">
      <c r="B511" s="47" t="s">
        <v>3565</v>
      </c>
      <c r="C511" s="73"/>
      <c r="D511" s="53"/>
      <c r="E511" s="60"/>
      <c r="F511" s="89"/>
      <c r="G511" s="52"/>
      <c r="H511" s="60"/>
    </row>
    <row r="512" spans="2:8" ht="13.5">
      <c r="B512" s="47" t="s">
        <v>3566</v>
      </c>
      <c r="C512" s="73"/>
      <c r="D512" s="53"/>
      <c r="E512" s="60"/>
      <c r="F512" s="89"/>
      <c r="G512" s="52"/>
      <c r="H512" s="60"/>
    </row>
    <row r="513" spans="2:8" ht="13.5">
      <c r="B513" s="47" t="s">
        <v>3567</v>
      </c>
      <c r="C513" s="73"/>
      <c r="D513" s="53"/>
      <c r="E513" s="60"/>
      <c r="F513" s="89"/>
      <c r="G513" s="52"/>
      <c r="H513" s="60"/>
    </row>
    <row r="514" spans="2:8" ht="13.5">
      <c r="B514" s="47" t="s">
        <v>3568</v>
      </c>
      <c r="C514" s="73"/>
      <c r="D514" s="53"/>
      <c r="E514" s="60"/>
      <c r="F514" s="89"/>
      <c r="G514" s="52"/>
      <c r="H514" s="60"/>
    </row>
    <row r="515" spans="2:8" ht="13.5">
      <c r="B515" s="47" t="s">
        <v>3569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3570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484">
      <selection activeCell="C17" sqref="C17:H516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20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14" t="s">
        <v>7579</v>
      </c>
      <c r="C10" s="115"/>
      <c r="D10" s="17">
        <v>100</v>
      </c>
      <c r="E10" s="20">
        <v>46865</v>
      </c>
      <c r="F10" s="15"/>
      <c r="G10" s="15"/>
      <c r="H10" s="15"/>
    </row>
    <row r="11" spans="2:8" ht="13.5">
      <c r="B11" s="116" t="s">
        <v>7579</v>
      </c>
      <c r="C11" s="117"/>
      <c r="D11" s="16">
        <v>400</v>
      </c>
      <c r="E11" s="22">
        <v>178468</v>
      </c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7626</v>
      </c>
      <c r="G15" s="79" t="s">
        <v>46</v>
      </c>
      <c r="H15" s="81"/>
    </row>
    <row r="16" spans="1:8" ht="14.25" thickTop="1">
      <c r="A16" s="34" t="s">
        <v>34</v>
      </c>
      <c r="B16" s="49" t="s">
        <v>2570</v>
      </c>
      <c r="C16" s="68" t="s">
        <v>7597</v>
      </c>
      <c r="D16" s="48">
        <v>41640</v>
      </c>
      <c r="E16" s="63">
        <v>123</v>
      </c>
      <c r="F16" s="58">
        <v>2</v>
      </c>
      <c r="G16" s="18">
        <v>0</v>
      </c>
      <c r="H16" s="63"/>
    </row>
    <row r="17" spans="2:8" ht="13.5">
      <c r="B17" s="47" t="s">
        <v>2569</v>
      </c>
      <c r="C17" s="152"/>
      <c r="D17" s="53"/>
      <c r="E17" s="60"/>
      <c r="F17" s="89"/>
      <c r="G17" s="52"/>
      <c r="H17" s="60"/>
    </row>
    <row r="18" spans="2:8" ht="13.5">
      <c r="B18" s="47" t="s">
        <v>2571</v>
      </c>
      <c r="C18" s="73"/>
      <c r="D18" s="53"/>
      <c r="E18" s="60"/>
      <c r="F18" s="89"/>
      <c r="G18" s="52"/>
      <c r="H18" s="60"/>
    </row>
    <row r="19" spans="2:8" ht="13.5">
      <c r="B19" s="47" t="s">
        <v>2572</v>
      </c>
      <c r="C19" s="73"/>
      <c r="D19" s="53"/>
      <c r="E19" s="60"/>
      <c r="F19" s="89"/>
      <c r="G19" s="52"/>
      <c r="H19" s="60"/>
    </row>
    <row r="20" spans="2:8" ht="13.5">
      <c r="B20" s="47" t="s">
        <v>2573</v>
      </c>
      <c r="C20" s="73"/>
      <c r="D20" s="53"/>
      <c r="E20" s="60"/>
      <c r="F20" s="89"/>
      <c r="G20" s="52"/>
      <c r="H20" s="60"/>
    </row>
    <row r="21" spans="2:8" ht="13.5">
      <c r="B21" s="47" t="s">
        <v>2574</v>
      </c>
      <c r="C21" s="73"/>
      <c r="D21" s="53"/>
      <c r="E21" s="60"/>
      <c r="F21" s="89"/>
      <c r="G21" s="52"/>
      <c r="H21" s="60"/>
    </row>
    <row r="22" spans="2:8" ht="13.5">
      <c r="B22" s="47" t="s">
        <v>2575</v>
      </c>
      <c r="C22" s="73"/>
      <c r="D22" s="53"/>
      <c r="E22" s="60"/>
      <c r="F22" s="89"/>
      <c r="G22" s="52"/>
      <c r="H22" s="60"/>
    </row>
    <row r="23" spans="2:8" ht="13.5">
      <c r="B23" s="47" t="s">
        <v>2576</v>
      </c>
      <c r="C23" s="73"/>
      <c r="D23" s="53"/>
      <c r="E23" s="60"/>
      <c r="F23" s="89"/>
      <c r="G23" s="52"/>
      <c r="H23" s="60"/>
    </row>
    <row r="24" spans="2:8" ht="13.5">
      <c r="B24" s="47" t="s">
        <v>2577</v>
      </c>
      <c r="C24" s="73"/>
      <c r="D24" s="53"/>
      <c r="E24" s="60"/>
      <c r="F24" s="89"/>
      <c r="G24" s="52"/>
      <c r="H24" s="60"/>
    </row>
    <row r="25" spans="2:8" ht="13.5">
      <c r="B25" s="47" t="s">
        <v>2578</v>
      </c>
      <c r="C25" s="73"/>
      <c r="D25" s="53"/>
      <c r="E25" s="60"/>
      <c r="F25" s="89"/>
      <c r="G25" s="52"/>
      <c r="H25" s="60"/>
    </row>
    <row r="26" spans="2:8" ht="13.5">
      <c r="B26" s="47" t="s">
        <v>2579</v>
      </c>
      <c r="C26" s="73"/>
      <c r="D26" s="53"/>
      <c r="E26" s="60"/>
      <c r="F26" s="89"/>
      <c r="G26" s="52"/>
      <c r="H26" s="60"/>
    </row>
    <row r="27" spans="2:8" ht="13.5">
      <c r="B27" s="47" t="s">
        <v>2580</v>
      </c>
      <c r="C27" s="73"/>
      <c r="D27" s="53"/>
      <c r="E27" s="60"/>
      <c r="F27" s="89"/>
      <c r="G27" s="52"/>
      <c r="H27" s="60"/>
    </row>
    <row r="28" spans="2:8" ht="13.5">
      <c r="B28" s="47" t="s">
        <v>2581</v>
      </c>
      <c r="C28" s="73"/>
      <c r="D28" s="53"/>
      <c r="E28" s="60"/>
      <c r="F28" s="89"/>
      <c r="G28" s="52"/>
      <c r="H28" s="60"/>
    </row>
    <row r="29" spans="2:8" ht="13.5">
      <c r="B29" s="47" t="s">
        <v>2582</v>
      </c>
      <c r="C29" s="73"/>
      <c r="D29" s="53"/>
      <c r="E29" s="60"/>
      <c r="F29" s="89"/>
      <c r="G29" s="52"/>
      <c r="H29" s="60"/>
    </row>
    <row r="30" spans="2:8" ht="13.5">
      <c r="B30" s="47" t="s">
        <v>2583</v>
      </c>
      <c r="C30" s="73"/>
      <c r="D30" s="53"/>
      <c r="E30" s="60"/>
      <c r="F30" s="89"/>
      <c r="G30" s="52"/>
      <c r="H30" s="60"/>
    </row>
    <row r="31" spans="2:8" ht="13.5">
      <c r="B31" s="47" t="s">
        <v>2584</v>
      </c>
      <c r="C31" s="73"/>
      <c r="D31" s="53"/>
      <c r="E31" s="60"/>
      <c r="F31" s="89"/>
      <c r="G31" s="52"/>
      <c r="H31" s="60"/>
    </row>
    <row r="32" spans="2:8" ht="13.5">
      <c r="B32" s="47" t="s">
        <v>2585</v>
      </c>
      <c r="C32" s="73"/>
      <c r="D32" s="53"/>
      <c r="E32" s="60"/>
      <c r="F32" s="89"/>
      <c r="G32" s="52"/>
      <c r="H32" s="60"/>
    </row>
    <row r="33" spans="2:8" ht="13.5">
      <c r="B33" s="47" t="s">
        <v>2586</v>
      </c>
      <c r="C33" s="73"/>
      <c r="D33" s="53"/>
      <c r="E33" s="60"/>
      <c r="F33" s="89"/>
      <c r="G33" s="52"/>
      <c r="H33" s="60"/>
    </row>
    <row r="34" spans="2:8" ht="13.5">
      <c r="B34" s="47" t="s">
        <v>2587</v>
      </c>
      <c r="C34" s="73"/>
      <c r="D34" s="53"/>
      <c r="E34" s="60"/>
      <c r="F34" s="89"/>
      <c r="G34" s="52"/>
      <c r="H34" s="60"/>
    </row>
    <row r="35" spans="2:8" ht="13.5">
      <c r="B35" s="47" t="s">
        <v>2588</v>
      </c>
      <c r="C35" s="73"/>
      <c r="D35" s="53"/>
      <c r="E35" s="60"/>
      <c r="F35" s="89"/>
      <c r="G35" s="52"/>
      <c r="H35" s="60"/>
    </row>
    <row r="36" spans="2:8" ht="13.5">
      <c r="B36" s="47" t="s">
        <v>2589</v>
      </c>
      <c r="C36" s="73"/>
      <c r="D36" s="53"/>
      <c r="E36" s="60"/>
      <c r="F36" s="89"/>
      <c r="G36" s="52"/>
      <c r="H36" s="60"/>
    </row>
    <row r="37" spans="2:8" ht="13.5">
      <c r="B37" s="47" t="s">
        <v>2590</v>
      </c>
      <c r="C37" s="73"/>
      <c r="D37" s="53"/>
      <c r="E37" s="60"/>
      <c r="F37" s="89"/>
      <c r="G37" s="52"/>
      <c r="H37" s="60"/>
    </row>
    <row r="38" spans="2:8" ht="13.5">
      <c r="B38" s="47" t="s">
        <v>2591</v>
      </c>
      <c r="C38" s="73"/>
      <c r="D38" s="53"/>
      <c r="E38" s="60"/>
      <c r="F38" s="89"/>
      <c r="G38" s="52"/>
      <c r="H38" s="60"/>
    </row>
    <row r="39" spans="2:8" ht="13.5">
      <c r="B39" s="47" t="s">
        <v>2592</v>
      </c>
      <c r="C39" s="73"/>
      <c r="D39" s="53"/>
      <c r="E39" s="60"/>
      <c r="F39" s="89"/>
      <c r="G39" s="52"/>
      <c r="H39" s="60"/>
    </row>
    <row r="40" spans="2:8" ht="13.5">
      <c r="B40" s="47" t="s">
        <v>2593</v>
      </c>
      <c r="C40" s="73"/>
      <c r="D40" s="53"/>
      <c r="E40" s="60"/>
      <c r="F40" s="89"/>
      <c r="G40" s="52"/>
      <c r="H40" s="60"/>
    </row>
    <row r="41" spans="2:8" ht="13.5">
      <c r="B41" s="47" t="s">
        <v>2594</v>
      </c>
      <c r="C41" s="73"/>
      <c r="D41" s="53"/>
      <c r="E41" s="60"/>
      <c r="F41" s="89"/>
      <c r="G41" s="52"/>
      <c r="H41" s="60"/>
    </row>
    <row r="42" spans="2:8" ht="13.5">
      <c r="B42" s="47" t="s">
        <v>2595</v>
      </c>
      <c r="C42" s="73"/>
      <c r="D42" s="53"/>
      <c r="E42" s="60"/>
      <c r="F42" s="89"/>
      <c r="G42" s="52"/>
      <c r="H42" s="60"/>
    </row>
    <row r="43" spans="2:8" ht="13.5">
      <c r="B43" s="47" t="s">
        <v>2596</v>
      </c>
      <c r="C43" s="73"/>
      <c r="D43" s="53"/>
      <c r="E43" s="60"/>
      <c r="F43" s="89"/>
      <c r="G43" s="52"/>
      <c r="H43" s="60"/>
    </row>
    <row r="44" spans="2:8" ht="13.5">
      <c r="B44" s="47" t="s">
        <v>2597</v>
      </c>
      <c r="C44" s="73"/>
      <c r="D44" s="53"/>
      <c r="E44" s="60"/>
      <c r="F44" s="89"/>
      <c r="G44" s="52"/>
      <c r="H44" s="60"/>
    </row>
    <row r="45" spans="2:8" ht="13.5">
      <c r="B45" s="47" t="s">
        <v>2598</v>
      </c>
      <c r="C45" s="73"/>
      <c r="D45" s="53"/>
      <c r="E45" s="60"/>
      <c r="F45" s="89"/>
      <c r="G45" s="52"/>
      <c r="H45" s="60"/>
    </row>
    <row r="46" spans="2:8" ht="13.5">
      <c r="B46" s="47" t="s">
        <v>2599</v>
      </c>
      <c r="C46" s="73"/>
      <c r="D46" s="53"/>
      <c r="E46" s="60"/>
      <c r="F46" s="89"/>
      <c r="G46" s="52"/>
      <c r="H46" s="60"/>
    </row>
    <row r="47" spans="2:8" ht="13.5">
      <c r="B47" s="47" t="s">
        <v>2600</v>
      </c>
      <c r="C47" s="73"/>
      <c r="D47" s="53"/>
      <c r="E47" s="60"/>
      <c r="F47" s="89"/>
      <c r="G47" s="52"/>
      <c r="H47" s="60"/>
    </row>
    <row r="48" spans="2:8" ht="13.5">
      <c r="B48" s="47" t="s">
        <v>2601</v>
      </c>
      <c r="C48" s="73"/>
      <c r="D48" s="53"/>
      <c r="E48" s="60"/>
      <c r="F48" s="89"/>
      <c r="G48" s="52"/>
      <c r="H48" s="60"/>
    </row>
    <row r="49" spans="2:8" ht="13.5">
      <c r="B49" s="47" t="s">
        <v>2602</v>
      </c>
      <c r="C49" s="73"/>
      <c r="D49" s="53"/>
      <c r="E49" s="60"/>
      <c r="F49" s="89"/>
      <c r="G49" s="52"/>
      <c r="H49" s="60"/>
    </row>
    <row r="50" spans="2:8" ht="13.5">
      <c r="B50" s="47" t="s">
        <v>2603</v>
      </c>
      <c r="C50" s="73"/>
      <c r="D50" s="53"/>
      <c r="E50" s="60"/>
      <c r="F50" s="89"/>
      <c r="G50" s="52"/>
      <c r="H50" s="60"/>
    </row>
    <row r="51" spans="2:8" ht="13.5">
      <c r="B51" s="47" t="s">
        <v>2604</v>
      </c>
      <c r="C51" s="73"/>
      <c r="D51" s="53"/>
      <c r="E51" s="60"/>
      <c r="F51" s="89"/>
      <c r="G51" s="52"/>
      <c r="H51" s="60"/>
    </row>
    <row r="52" spans="2:8" ht="13.5">
      <c r="B52" s="47" t="s">
        <v>2605</v>
      </c>
      <c r="C52" s="73"/>
      <c r="D52" s="53"/>
      <c r="E52" s="60"/>
      <c r="F52" s="89"/>
      <c r="G52" s="52"/>
      <c r="H52" s="60"/>
    </row>
    <row r="53" spans="2:8" ht="13.5">
      <c r="B53" s="47" t="s">
        <v>2606</v>
      </c>
      <c r="C53" s="73"/>
      <c r="D53" s="53"/>
      <c r="E53" s="60"/>
      <c r="F53" s="89"/>
      <c r="G53" s="52"/>
      <c r="H53" s="60"/>
    </row>
    <row r="54" spans="2:8" ht="13.5">
      <c r="B54" s="47" t="s">
        <v>2607</v>
      </c>
      <c r="C54" s="73"/>
      <c r="D54" s="53"/>
      <c r="E54" s="60"/>
      <c r="F54" s="89"/>
      <c r="G54" s="52"/>
      <c r="H54" s="60"/>
    </row>
    <row r="55" spans="2:8" ht="13.5">
      <c r="B55" s="47" t="s">
        <v>2608</v>
      </c>
      <c r="C55" s="73"/>
      <c r="D55" s="53"/>
      <c r="E55" s="60"/>
      <c r="F55" s="89"/>
      <c r="G55" s="52"/>
      <c r="H55" s="60"/>
    </row>
    <row r="56" spans="2:8" ht="13.5">
      <c r="B56" s="47" t="s">
        <v>2609</v>
      </c>
      <c r="C56" s="73"/>
      <c r="D56" s="53"/>
      <c r="E56" s="60"/>
      <c r="F56" s="89"/>
      <c r="G56" s="52"/>
      <c r="H56" s="60"/>
    </row>
    <row r="57" spans="2:8" ht="13.5">
      <c r="B57" s="47" t="s">
        <v>2610</v>
      </c>
      <c r="C57" s="73"/>
      <c r="D57" s="53"/>
      <c r="E57" s="60"/>
      <c r="F57" s="89"/>
      <c r="G57" s="52"/>
      <c r="H57" s="60"/>
    </row>
    <row r="58" spans="2:8" ht="13.5">
      <c r="B58" s="47" t="s">
        <v>2611</v>
      </c>
      <c r="C58" s="73"/>
      <c r="D58" s="53"/>
      <c r="E58" s="60"/>
      <c r="F58" s="89"/>
      <c r="G58" s="52"/>
      <c r="H58" s="60"/>
    </row>
    <row r="59" spans="2:8" ht="13.5">
      <c r="B59" s="47" t="s">
        <v>2612</v>
      </c>
      <c r="C59" s="73"/>
      <c r="D59" s="53"/>
      <c r="E59" s="60"/>
      <c r="F59" s="89"/>
      <c r="G59" s="52"/>
      <c r="H59" s="60"/>
    </row>
    <row r="60" spans="2:8" ht="13.5">
      <c r="B60" s="47" t="s">
        <v>2613</v>
      </c>
      <c r="C60" s="73"/>
      <c r="D60" s="53"/>
      <c r="E60" s="60"/>
      <c r="F60" s="89"/>
      <c r="G60" s="52"/>
      <c r="H60" s="60"/>
    </row>
    <row r="61" spans="2:8" ht="13.5">
      <c r="B61" s="47" t="s">
        <v>2614</v>
      </c>
      <c r="C61" s="73"/>
      <c r="D61" s="53"/>
      <c r="E61" s="60"/>
      <c r="F61" s="89"/>
      <c r="G61" s="52"/>
      <c r="H61" s="60"/>
    </row>
    <row r="62" spans="2:8" ht="13.5">
      <c r="B62" s="47" t="s">
        <v>2615</v>
      </c>
      <c r="C62" s="73"/>
      <c r="D62" s="53"/>
      <c r="E62" s="60"/>
      <c r="F62" s="89"/>
      <c r="G62" s="52"/>
      <c r="H62" s="60"/>
    </row>
    <row r="63" spans="2:8" ht="13.5">
      <c r="B63" s="47" t="s">
        <v>2616</v>
      </c>
      <c r="C63" s="73"/>
      <c r="D63" s="53"/>
      <c r="E63" s="60"/>
      <c r="F63" s="89"/>
      <c r="G63" s="52"/>
      <c r="H63" s="60"/>
    </row>
    <row r="64" spans="2:8" ht="13.5">
      <c r="B64" s="47" t="s">
        <v>2617</v>
      </c>
      <c r="C64" s="73"/>
      <c r="D64" s="53"/>
      <c r="E64" s="60"/>
      <c r="F64" s="89"/>
      <c r="G64" s="52"/>
      <c r="H64" s="60"/>
    </row>
    <row r="65" spans="2:8" ht="13.5">
      <c r="B65" s="47" t="s">
        <v>2618</v>
      </c>
      <c r="C65" s="73"/>
      <c r="D65" s="53"/>
      <c r="E65" s="60"/>
      <c r="F65" s="89"/>
      <c r="G65" s="52"/>
      <c r="H65" s="60"/>
    </row>
    <row r="66" spans="2:8" ht="13.5">
      <c r="B66" s="47" t="s">
        <v>2619</v>
      </c>
      <c r="C66" s="73"/>
      <c r="D66" s="53"/>
      <c r="E66" s="60"/>
      <c r="F66" s="89"/>
      <c r="G66" s="52"/>
      <c r="H66" s="60"/>
    </row>
    <row r="67" spans="2:8" ht="13.5">
      <c r="B67" s="47" t="s">
        <v>2620</v>
      </c>
      <c r="C67" s="73"/>
      <c r="D67" s="53"/>
      <c r="E67" s="60"/>
      <c r="F67" s="89"/>
      <c r="G67" s="52"/>
      <c r="H67" s="60"/>
    </row>
    <row r="68" spans="2:8" ht="13.5">
      <c r="B68" s="47" t="s">
        <v>2621</v>
      </c>
      <c r="C68" s="73"/>
      <c r="D68" s="53"/>
      <c r="E68" s="60"/>
      <c r="F68" s="89"/>
      <c r="G68" s="52"/>
      <c r="H68" s="60"/>
    </row>
    <row r="69" spans="2:8" ht="13.5">
      <c r="B69" s="47" t="s">
        <v>2622</v>
      </c>
      <c r="C69" s="73"/>
      <c r="D69" s="53"/>
      <c r="E69" s="60"/>
      <c r="F69" s="89"/>
      <c r="G69" s="52"/>
      <c r="H69" s="60"/>
    </row>
    <row r="70" spans="2:8" ht="13.5">
      <c r="B70" s="47" t="s">
        <v>2623</v>
      </c>
      <c r="C70" s="73"/>
      <c r="D70" s="53"/>
      <c r="E70" s="60"/>
      <c r="F70" s="89"/>
      <c r="G70" s="52"/>
      <c r="H70" s="60"/>
    </row>
    <row r="71" spans="2:8" ht="13.5">
      <c r="B71" s="47" t="s">
        <v>2624</v>
      </c>
      <c r="C71" s="73"/>
      <c r="D71" s="53"/>
      <c r="E71" s="60"/>
      <c r="F71" s="89"/>
      <c r="G71" s="52"/>
      <c r="H71" s="60"/>
    </row>
    <row r="72" spans="2:8" ht="13.5">
      <c r="B72" s="47" t="s">
        <v>2625</v>
      </c>
      <c r="C72" s="73"/>
      <c r="D72" s="53"/>
      <c r="E72" s="60"/>
      <c r="F72" s="89"/>
      <c r="G72" s="52"/>
      <c r="H72" s="60"/>
    </row>
    <row r="73" spans="2:8" ht="13.5">
      <c r="B73" s="47" t="s">
        <v>2626</v>
      </c>
      <c r="C73" s="73"/>
      <c r="D73" s="53"/>
      <c r="E73" s="60"/>
      <c r="F73" s="89"/>
      <c r="G73" s="52"/>
      <c r="H73" s="60"/>
    </row>
    <row r="74" spans="2:8" ht="13.5">
      <c r="B74" s="47" t="s">
        <v>2627</v>
      </c>
      <c r="C74" s="73"/>
      <c r="D74" s="53"/>
      <c r="E74" s="60"/>
      <c r="F74" s="89"/>
      <c r="G74" s="52"/>
      <c r="H74" s="60"/>
    </row>
    <row r="75" spans="2:8" ht="13.5">
      <c r="B75" s="47" t="s">
        <v>2628</v>
      </c>
      <c r="C75" s="73"/>
      <c r="D75" s="53"/>
      <c r="E75" s="60"/>
      <c r="F75" s="89"/>
      <c r="G75" s="52"/>
      <c r="H75" s="60"/>
    </row>
    <row r="76" spans="2:8" ht="13.5">
      <c r="B76" s="47" t="s">
        <v>2629</v>
      </c>
      <c r="C76" s="73"/>
      <c r="D76" s="53"/>
      <c r="E76" s="60"/>
      <c r="F76" s="89"/>
      <c r="G76" s="52"/>
      <c r="H76" s="60"/>
    </row>
    <row r="77" spans="2:8" ht="13.5">
      <c r="B77" s="47" t="s">
        <v>2630</v>
      </c>
      <c r="C77" s="73"/>
      <c r="D77" s="53"/>
      <c r="E77" s="60"/>
      <c r="F77" s="89"/>
      <c r="G77" s="52"/>
      <c r="H77" s="60"/>
    </row>
    <row r="78" spans="2:8" ht="13.5">
      <c r="B78" s="47" t="s">
        <v>2631</v>
      </c>
      <c r="C78" s="73"/>
      <c r="D78" s="53"/>
      <c r="E78" s="60"/>
      <c r="F78" s="89"/>
      <c r="G78" s="52"/>
      <c r="H78" s="60"/>
    </row>
    <row r="79" spans="2:8" ht="13.5">
      <c r="B79" s="47" t="s">
        <v>2632</v>
      </c>
      <c r="C79" s="73"/>
      <c r="D79" s="53"/>
      <c r="E79" s="60"/>
      <c r="F79" s="89"/>
      <c r="G79" s="52"/>
      <c r="H79" s="60"/>
    </row>
    <row r="80" spans="2:8" ht="13.5">
      <c r="B80" s="47" t="s">
        <v>2633</v>
      </c>
      <c r="C80" s="73"/>
      <c r="D80" s="53"/>
      <c r="E80" s="60"/>
      <c r="F80" s="89"/>
      <c r="G80" s="52"/>
      <c r="H80" s="60"/>
    </row>
    <row r="81" spans="2:8" ht="13.5">
      <c r="B81" s="47" t="s">
        <v>2634</v>
      </c>
      <c r="C81" s="73"/>
      <c r="D81" s="53"/>
      <c r="E81" s="60"/>
      <c r="F81" s="89"/>
      <c r="G81" s="52"/>
      <c r="H81" s="60"/>
    </row>
    <row r="82" spans="2:8" ht="13.5">
      <c r="B82" s="47" t="s">
        <v>2635</v>
      </c>
      <c r="C82" s="73"/>
      <c r="D82" s="53"/>
      <c r="E82" s="60"/>
      <c r="F82" s="89"/>
      <c r="G82" s="52"/>
      <c r="H82" s="60"/>
    </row>
    <row r="83" spans="2:8" ht="13.5">
      <c r="B83" s="47" t="s">
        <v>2636</v>
      </c>
      <c r="C83" s="73"/>
      <c r="D83" s="53"/>
      <c r="E83" s="60"/>
      <c r="F83" s="89"/>
      <c r="G83" s="52"/>
      <c r="H83" s="60"/>
    </row>
    <row r="84" spans="2:8" ht="13.5">
      <c r="B84" s="47" t="s">
        <v>2637</v>
      </c>
      <c r="C84" s="73"/>
      <c r="D84" s="53"/>
      <c r="E84" s="60"/>
      <c r="F84" s="89"/>
      <c r="G84" s="52"/>
      <c r="H84" s="60"/>
    </row>
    <row r="85" spans="2:8" ht="13.5">
      <c r="B85" s="47" t="s">
        <v>2638</v>
      </c>
      <c r="C85" s="73"/>
      <c r="D85" s="53"/>
      <c r="E85" s="60"/>
      <c r="F85" s="89"/>
      <c r="G85" s="52"/>
      <c r="H85" s="60"/>
    </row>
    <row r="86" spans="2:8" ht="13.5">
      <c r="B86" s="47" t="s">
        <v>2639</v>
      </c>
      <c r="C86" s="73"/>
      <c r="D86" s="53"/>
      <c r="E86" s="60"/>
      <c r="F86" s="89"/>
      <c r="G86" s="52"/>
      <c r="H86" s="60"/>
    </row>
    <row r="87" spans="2:8" ht="13.5">
      <c r="B87" s="47" t="s">
        <v>2640</v>
      </c>
      <c r="C87" s="73"/>
      <c r="D87" s="53"/>
      <c r="E87" s="60"/>
      <c r="F87" s="89"/>
      <c r="G87" s="52"/>
      <c r="H87" s="60"/>
    </row>
    <row r="88" spans="2:8" ht="13.5">
      <c r="B88" s="47" t="s">
        <v>2641</v>
      </c>
      <c r="C88" s="73"/>
      <c r="D88" s="53"/>
      <c r="E88" s="60"/>
      <c r="F88" s="89"/>
      <c r="G88" s="52"/>
      <c r="H88" s="60"/>
    </row>
    <row r="89" spans="2:8" ht="13.5">
      <c r="B89" s="47" t="s">
        <v>2642</v>
      </c>
      <c r="C89" s="73"/>
      <c r="D89" s="53"/>
      <c r="E89" s="60"/>
      <c r="F89" s="89"/>
      <c r="G89" s="52"/>
      <c r="H89" s="60"/>
    </row>
    <row r="90" spans="2:8" ht="13.5">
      <c r="B90" s="47" t="s">
        <v>2643</v>
      </c>
      <c r="C90" s="73"/>
      <c r="D90" s="53"/>
      <c r="E90" s="60"/>
      <c r="F90" s="89"/>
      <c r="G90" s="52"/>
      <c r="H90" s="60"/>
    </row>
    <row r="91" spans="2:8" ht="13.5">
      <c r="B91" s="47" t="s">
        <v>2644</v>
      </c>
      <c r="C91" s="73"/>
      <c r="D91" s="53"/>
      <c r="E91" s="60"/>
      <c r="F91" s="89"/>
      <c r="G91" s="52"/>
      <c r="H91" s="60"/>
    </row>
    <row r="92" spans="2:8" ht="13.5">
      <c r="B92" s="47" t="s">
        <v>2645</v>
      </c>
      <c r="C92" s="73"/>
      <c r="D92" s="53"/>
      <c r="E92" s="60"/>
      <c r="F92" s="89"/>
      <c r="G92" s="52"/>
      <c r="H92" s="60"/>
    </row>
    <row r="93" spans="2:8" ht="13.5">
      <c r="B93" s="47" t="s">
        <v>2646</v>
      </c>
      <c r="C93" s="73"/>
      <c r="D93" s="53"/>
      <c r="E93" s="60"/>
      <c r="F93" s="89"/>
      <c r="G93" s="52"/>
      <c r="H93" s="60"/>
    </row>
    <row r="94" spans="2:8" ht="13.5">
      <c r="B94" s="47" t="s">
        <v>2647</v>
      </c>
      <c r="C94" s="73"/>
      <c r="D94" s="53"/>
      <c r="E94" s="60"/>
      <c r="F94" s="89"/>
      <c r="G94" s="52"/>
      <c r="H94" s="60"/>
    </row>
    <row r="95" spans="2:8" ht="13.5">
      <c r="B95" s="47" t="s">
        <v>2648</v>
      </c>
      <c r="C95" s="73"/>
      <c r="D95" s="53"/>
      <c r="E95" s="60"/>
      <c r="F95" s="89"/>
      <c r="G95" s="52"/>
      <c r="H95" s="60"/>
    </row>
    <row r="96" spans="2:8" ht="13.5">
      <c r="B96" s="47" t="s">
        <v>2649</v>
      </c>
      <c r="C96" s="73"/>
      <c r="D96" s="53"/>
      <c r="E96" s="60"/>
      <c r="F96" s="89"/>
      <c r="G96" s="52"/>
      <c r="H96" s="60"/>
    </row>
    <row r="97" spans="2:8" ht="13.5">
      <c r="B97" s="47" t="s">
        <v>2650</v>
      </c>
      <c r="C97" s="73"/>
      <c r="D97" s="53"/>
      <c r="E97" s="60"/>
      <c r="F97" s="89"/>
      <c r="G97" s="52"/>
      <c r="H97" s="60"/>
    </row>
    <row r="98" spans="2:8" ht="13.5">
      <c r="B98" s="47" t="s">
        <v>2651</v>
      </c>
      <c r="C98" s="73"/>
      <c r="D98" s="53"/>
      <c r="E98" s="60"/>
      <c r="F98" s="89"/>
      <c r="G98" s="52"/>
      <c r="H98" s="60"/>
    </row>
    <row r="99" spans="2:8" ht="13.5">
      <c r="B99" s="47" t="s">
        <v>2652</v>
      </c>
      <c r="C99" s="73"/>
      <c r="D99" s="53"/>
      <c r="E99" s="60"/>
      <c r="F99" s="89"/>
      <c r="G99" s="52"/>
      <c r="H99" s="60"/>
    </row>
    <row r="100" spans="2:8" ht="13.5">
      <c r="B100" s="47" t="s">
        <v>2653</v>
      </c>
      <c r="C100" s="73"/>
      <c r="D100" s="53"/>
      <c r="E100" s="60"/>
      <c r="F100" s="89"/>
      <c r="G100" s="52"/>
      <c r="H100" s="60"/>
    </row>
    <row r="101" spans="2:8" ht="13.5">
      <c r="B101" s="47" t="s">
        <v>2654</v>
      </c>
      <c r="C101" s="73"/>
      <c r="D101" s="53"/>
      <c r="E101" s="60"/>
      <c r="F101" s="89"/>
      <c r="G101" s="52"/>
      <c r="H101" s="60"/>
    </row>
    <row r="102" spans="2:8" ht="13.5">
      <c r="B102" s="47" t="s">
        <v>2655</v>
      </c>
      <c r="C102" s="73"/>
      <c r="D102" s="53"/>
      <c r="E102" s="60"/>
      <c r="F102" s="89"/>
      <c r="G102" s="52"/>
      <c r="H102" s="60"/>
    </row>
    <row r="103" spans="2:8" ht="13.5">
      <c r="B103" s="47" t="s">
        <v>2656</v>
      </c>
      <c r="C103" s="73"/>
      <c r="D103" s="53"/>
      <c r="E103" s="60"/>
      <c r="F103" s="89"/>
      <c r="G103" s="52"/>
      <c r="H103" s="60"/>
    </row>
    <row r="104" spans="2:8" ht="13.5">
      <c r="B104" s="47" t="s">
        <v>2657</v>
      </c>
      <c r="C104" s="73"/>
      <c r="D104" s="53"/>
      <c r="E104" s="60"/>
      <c r="F104" s="89"/>
      <c r="G104" s="52"/>
      <c r="H104" s="60"/>
    </row>
    <row r="105" spans="2:8" ht="13.5">
      <c r="B105" s="47" t="s">
        <v>2658</v>
      </c>
      <c r="C105" s="73"/>
      <c r="D105" s="53"/>
      <c r="E105" s="60"/>
      <c r="F105" s="89"/>
      <c r="G105" s="52"/>
      <c r="H105" s="60"/>
    </row>
    <row r="106" spans="2:8" ht="13.5">
      <c r="B106" s="47" t="s">
        <v>2659</v>
      </c>
      <c r="C106" s="73"/>
      <c r="D106" s="53"/>
      <c r="E106" s="60"/>
      <c r="F106" s="89"/>
      <c r="G106" s="52"/>
      <c r="H106" s="60"/>
    </row>
    <row r="107" spans="2:8" ht="13.5">
      <c r="B107" s="47" t="s">
        <v>2660</v>
      </c>
      <c r="C107" s="73"/>
      <c r="D107" s="53"/>
      <c r="E107" s="60"/>
      <c r="F107" s="89"/>
      <c r="G107" s="52"/>
      <c r="H107" s="60"/>
    </row>
    <row r="108" spans="2:8" ht="13.5">
      <c r="B108" s="47" t="s">
        <v>2661</v>
      </c>
      <c r="C108" s="73"/>
      <c r="D108" s="53"/>
      <c r="E108" s="60"/>
      <c r="F108" s="89"/>
      <c r="G108" s="52"/>
      <c r="H108" s="60"/>
    </row>
    <row r="109" spans="2:8" ht="13.5">
      <c r="B109" s="47" t="s">
        <v>2662</v>
      </c>
      <c r="C109" s="73"/>
      <c r="D109" s="53"/>
      <c r="E109" s="60"/>
      <c r="F109" s="89"/>
      <c r="G109" s="52"/>
      <c r="H109" s="60"/>
    </row>
    <row r="110" spans="2:8" ht="13.5">
      <c r="B110" s="47" t="s">
        <v>2663</v>
      </c>
      <c r="C110" s="73"/>
      <c r="D110" s="53"/>
      <c r="E110" s="60"/>
      <c r="F110" s="89"/>
      <c r="G110" s="52"/>
      <c r="H110" s="60"/>
    </row>
    <row r="111" spans="2:8" ht="13.5">
      <c r="B111" s="47" t="s">
        <v>2664</v>
      </c>
      <c r="C111" s="73"/>
      <c r="D111" s="53"/>
      <c r="E111" s="60"/>
      <c r="F111" s="89"/>
      <c r="G111" s="52"/>
      <c r="H111" s="60"/>
    </row>
    <row r="112" spans="2:8" ht="13.5">
      <c r="B112" s="47" t="s">
        <v>2665</v>
      </c>
      <c r="C112" s="73"/>
      <c r="D112" s="53"/>
      <c r="E112" s="60"/>
      <c r="F112" s="89"/>
      <c r="G112" s="52"/>
      <c r="H112" s="60"/>
    </row>
    <row r="113" spans="2:8" ht="13.5">
      <c r="B113" s="47" t="s">
        <v>2666</v>
      </c>
      <c r="C113" s="73"/>
      <c r="D113" s="53"/>
      <c r="E113" s="60"/>
      <c r="F113" s="89"/>
      <c r="G113" s="52"/>
      <c r="H113" s="60"/>
    </row>
    <row r="114" spans="2:8" ht="13.5">
      <c r="B114" s="47" t="s">
        <v>2667</v>
      </c>
      <c r="C114" s="73"/>
      <c r="D114" s="53"/>
      <c r="E114" s="60"/>
      <c r="F114" s="89"/>
      <c r="G114" s="52"/>
      <c r="H114" s="60"/>
    </row>
    <row r="115" spans="2:8" ht="13.5">
      <c r="B115" s="47" t="s">
        <v>2668</v>
      </c>
      <c r="C115" s="73"/>
      <c r="D115" s="53"/>
      <c r="E115" s="60"/>
      <c r="F115" s="89"/>
      <c r="G115" s="52"/>
      <c r="H115" s="60"/>
    </row>
    <row r="116" spans="2:8" ht="13.5">
      <c r="B116" s="47" t="s">
        <v>2669</v>
      </c>
      <c r="C116" s="73"/>
      <c r="D116" s="53"/>
      <c r="E116" s="60"/>
      <c r="F116" s="89"/>
      <c r="G116" s="52"/>
      <c r="H116" s="60"/>
    </row>
    <row r="117" spans="2:8" ht="13.5">
      <c r="B117" s="47" t="s">
        <v>2670</v>
      </c>
      <c r="C117" s="73"/>
      <c r="D117" s="53"/>
      <c r="E117" s="60"/>
      <c r="F117" s="89"/>
      <c r="G117" s="52"/>
      <c r="H117" s="60"/>
    </row>
    <row r="118" spans="2:8" ht="13.5">
      <c r="B118" s="47" t="s">
        <v>2671</v>
      </c>
      <c r="C118" s="73"/>
      <c r="D118" s="53"/>
      <c r="E118" s="60"/>
      <c r="F118" s="89"/>
      <c r="G118" s="52"/>
      <c r="H118" s="60"/>
    </row>
    <row r="119" spans="2:8" ht="13.5">
      <c r="B119" s="47" t="s">
        <v>2672</v>
      </c>
      <c r="C119" s="73"/>
      <c r="D119" s="53"/>
      <c r="E119" s="60"/>
      <c r="F119" s="89"/>
      <c r="G119" s="52"/>
      <c r="H119" s="60"/>
    </row>
    <row r="120" spans="2:8" ht="13.5">
      <c r="B120" s="47" t="s">
        <v>2673</v>
      </c>
      <c r="C120" s="73"/>
      <c r="D120" s="53"/>
      <c r="E120" s="60"/>
      <c r="F120" s="89"/>
      <c r="G120" s="52"/>
      <c r="H120" s="60"/>
    </row>
    <row r="121" spans="2:8" ht="13.5">
      <c r="B121" s="47" t="s">
        <v>2674</v>
      </c>
      <c r="C121" s="73"/>
      <c r="D121" s="53"/>
      <c r="E121" s="60"/>
      <c r="F121" s="89"/>
      <c r="G121" s="52"/>
      <c r="H121" s="60"/>
    </row>
    <row r="122" spans="2:8" ht="13.5">
      <c r="B122" s="47" t="s">
        <v>2675</v>
      </c>
      <c r="C122" s="73"/>
      <c r="D122" s="53"/>
      <c r="E122" s="60"/>
      <c r="F122" s="89"/>
      <c r="G122" s="52"/>
      <c r="H122" s="60"/>
    </row>
    <row r="123" spans="2:8" ht="13.5">
      <c r="B123" s="47" t="s">
        <v>2676</v>
      </c>
      <c r="C123" s="73"/>
      <c r="D123" s="53"/>
      <c r="E123" s="60"/>
      <c r="F123" s="89"/>
      <c r="G123" s="52"/>
      <c r="H123" s="60"/>
    </row>
    <row r="124" spans="2:8" ht="13.5">
      <c r="B124" s="47" t="s">
        <v>2677</v>
      </c>
      <c r="C124" s="73"/>
      <c r="D124" s="53"/>
      <c r="E124" s="60"/>
      <c r="F124" s="89"/>
      <c r="G124" s="52"/>
      <c r="H124" s="60"/>
    </row>
    <row r="125" spans="2:8" ht="13.5">
      <c r="B125" s="47" t="s">
        <v>2678</v>
      </c>
      <c r="C125" s="73"/>
      <c r="D125" s="53"/>
      <c r="E125" s="60"/>
      <c r="F125" s="89"/>
      <c r="G125" s="52"/>
      <c r="H125" s="60"/>
    </row>
    <row r="126" spans="2:8" ht="13.5">
      <c r="B126" s="47" t="s">
        <v>2679</v>
      </c>
      <c r="C126" s="73"/>
      <c r="D126" s="53"/>
      <c r="E126" s="60"/>
      <c r="F126" s="89"/>
      <c r="G126" s="52"/>
      <c r="H126" s="60"/>
    </row>
    <row r="127" spans="2:8" ht="13.5">
      <c r="B127" s="47" t="s">
        <v>2680</v>
      </c>
      <c r="C127" s="73"/>
      <c r="D127" s="53"/>
      <c r="E127" s="60"/>
      <c r="F127" s="89"/>
      <c r="G127" s="52"/>
      <c r="H127" s="60"/>
    </row>
    <row r="128" spans="2:8" ht="13.5">
      <c r="B128" s="47" t="s">
        <v>2681</v>
      </c>
      <c r="C128" s="73"/>
      <c r="D128" s="53"/>
      <c r="E128" s="60"/>
      <c r="F128" s="89"/>
      <c r="G128" s="52"/>
      <c r="H128" s="60"/>
    </row>
    <row r="129" spans="2:8" ht="13.5">
      <c r="B129" s="47" t="s">
        <v>2682</v>
      </c>
      <c r="C129" s="73"/>
      <c r="D129" s="53"/>
      <c r="E129" s="60"/>
      <c r="F129" s="89"/>
      <c r="G129" s="52"/>
      <c r="H129" s="60"/>
    </row>
    <row r="130" spans="2:8" ht="13.5">
      <c r="B130" s="47" t="s">
        <v>2683</v>
      </c>
      <c r="C130" s="73"/>
      <c r="D130" s="53"/>
      <c r="E130" s="60"/>
      <c r="F130" s="89"/>
      <c r="G130" s="52"/>
      <c r="H130" s="60"/>
    </row>
    <row r="131" spans="2:8" ht="13.5">
      <c r="B131" s="47" t="s">
        <v>2684</v>
      </c>
      <c r="C131" s="73"/>
      <c r="D131" s="53"/>
      <c r="E131" s="60"/>
      <c r="F131" s="89"/>
      <c r="G131" s="52"/>
      <c r="H131" s="60"/>
    </row>
    <row r="132" spans="2:8" ht="13.5">
      <c r="B132" s="47" t="s">
        <v>2685</v>
      </c>
      <c r="C132" s="73"/>
      <c r="D132" s="53"/>
      <c r="E132" s="60"/>
      <c r="F132" s="89"/>
      <c r="G132" s="52"/>
      <c r="H132" s="60"/>
    </row>
    <row r="133" spans="2:8" ht="13.5">
      <c r="B133" s="47" t="s">
        <v>2686</v>
      </c>
      <c r="C133" s="73"/>
      <c r="D133" s="53"/>
      <c r="E133" s="60"/>
      <c r="F133" s="89"/>
      <c r="G133" s="52"/>
      <c r="H133" s="60"/>
    </row>
    <row r="134" spans="2:8" ht="13.5">
      <c r="B134" s="47" t="s">
        <v>2687</v>
      </c>
      <c r="C134" s="73"/>
      <c r="D134" s="53"/>
      <c r="E134" s="60"/>
      <c r="F134" s="89"/>
      <c r="G134" s="52"/>
      <c r="H134" s="60"/>
    </row>
    <row r="135" spans="2:8" ht="13.5">
      <c r="B135" s="47" t="s">
        <v>2688</v>
      </c>
      <c r="C135" s="73"/>
      <c r="D135" s="53"/>
      <c r="E135" s="60"/>
      <c r="F135" s="89"/>
      <c r="G135" s="52"/>
      <c r="H135" s="60"/>
    </row>
    <row r="136" spans="2:8" ht="13.5">
      <c r="B136" s="47" t="s">
        <v>2689</v>
      </c>
      <c r="C136" s="73"/>
      <c r="D136" s="53"/>
      <c r="E136" s="60"/>
      <c r="F136" s="89"/>
      <c r="G136" s="52"/>
      <c r="H136" s="60"/>
    </row>
    <row r="137" spans="2:8" ht="13.5">
      <c r="B137" s="47" t="s">
        <v>2690</v>
      </c>
      <c r="C137" s="73"/>
      <c r="D137" s="53"/>
      <c r="E137" s="60"/>
      <c r="F137" s="89"/>
      <c r="G137" s="52"/>
      <c r="H137" s="60"/>
    </row>
    <row r="138" spans="2:8" ht="13.5">
      <c r="B138" s="47" t="s">
        <v>2691</v>
      </c>
      <c r="C138" s="73"/>
      <c r="D138" s="53"/>
      <c r="E138" s="60"/>
      <c r="F138" s="89"/>
      <c r="G138" s="52"/>
      <c r="H138" s="60"/>
    </row>
    <row r="139" spans="2:8" ht="13.5">
      <c r="B139" s="47" t="s">
        <v>2692</v>
      </c>
      <c r="C139" s="73"/>
      <c r="D139" s="53"/>
      <c r="E139" s="60"/>
      <c r="F139" s="89"/>
      <c r="G139" s="52"/>
      <c r="H139" s="60"/>
    </row>
    <row r="140" spans="2:8" ht="13.5">
      <c r="B140" s="47" t="s">
        <v>2693</v>
      </c>
      <c r="C140" s="73"/>
      <c r="D140" s="53"/>
      <c r="E140" s="60"/>
      <c r="F140" s="89"/>
      <c r="G140" s="52"/>
      <c r="H140" s="60"/>
    </row>
    <row r="141" spans="2:8" ht="13.5">
      <c r="B141" s="47" t="s">
        <v>2694</v>
      </c>
      <c r="C141" s="73"/>
      <c r="D141" s="53"/>
      <c r="E141" s="60"/>
      <c r="F141" s="89"/>
      <c r="G141" s="52"/>
      <c r="H141" s="60"/>
    </row>
    <row r="142" spans="2:8" ht="13.5">
      <c r="B142" s="47" t="s">
        <v>2695</v>
      </c>
      <c r="C142" s="73"/>
      <c r="D142" s="53"/>
      <c r="E142" s="60"/>
      <c r="F142" s="89"/>
      <c r="G142" s="52"/>
      <c r="H142" s="60"/>
    </row>
    <row r="143" spans="2:8" ht="13.5">
      <c r="B143" s="47" t="s">
        <v>2696</v>
      </c>
      <c r="C143" s="73"/>
      <c r="D143" s="53"/>
      <c r="E143" s="60"/>
      <c r="F143" s="89"/>
      <c r="G143" s="52"/>
      <c r="H143" s="60"/>
    </row>
    <row r="144" spans="2:8" ht="13.5">
      <c r="B144" s="47" t="s">
        <v>2697</v>
      </c>
      <c r="C144" s="73"/>
      <c r="D144" s="53"/>
      <c r="E144" s="60"/>
      <c r="F144" s="89"/>
      <c r="G144" s="52"/>
      <c r="H144" s="60"/>
    </row>
    <row r="145" spans="2:8" ht="13.5">
      <c r="B145" s="47" t="s">
        <v>2698</v>
      </c>
      <c r="C145" s="73"/>
      <c r="D145" s="53"/>
      <c r="E145" s="60"/>
      <c r="F145" s="89"/>
      <c r="G145" s="52"/>
      <c r="H145" s="60"/>
    </row>
    <row r="146" spans="2:8" ht="13.5">
      <c r="B146" s="47" t="s">
        <v>2699</v>
      </c>
      <c r="C146" s="73"/>
      <c r="D146" s="53"/>
      <c r="E146" s="60"/>
      <c r="F146" s="89"/>
      <c r="G146" s="52"/>
      <c r="H146" s="60"/>
    </row>
    <row r="147" spans="2:8" ht="13.5">
      <c r="B147" s="47" t="s">
        <v>2700</v>
      </c>
      <c r="C147" s="73"/>
      <c r="D147" s="53"/>
      <c r="E147" s="60"/>
      <c r="F147" s="89"/>
      <c r="G147" s="52"/>
      <c r="H147" s="60"/>
    </row>
    <row r="148" spans="2:8" ht="13.5">
      <c r="B148" s="47" t="s">
        <v>2701</v>
      </c>
      <c r="C148" s="73"/>
      <c r="D148" s="53"/>
      <c r="E148" s="60"/>
      <c r="F148" s="89"/>
      <c r="G148" s="52"/>
      <c r="H148" s="60"/>
    </row>
    <row r="149" spans="2:8" ht="13.5">
      <c r="B149" s="47" t="s">
        <v>2702</v>
      </c>
      <c r="C149" s="73"/>
      <c r="D149" s="53"/>
      <c r="E149" s="60"/>
      <c r="F149" s="89"/>
      <c r="G149" s="52"/>
      <c r="H149" s="60"/>
    </row>
    <row r="150" spans="2:8" ht="13.5">
      <c r="B150" s="47" t="s">
        <v>2703</v>
      </c>
      <c r="C150" s="73"/>
      <c r="D150" s="53"/>
      <c r="E150" s="60"/>
      <c r="F150" s="89"/>
      <c r="G150" s="52"/>
      <c r="H150" s="60"/>
    </row>
    <row r="151" spans="2:8" ht="13.5">
      <c r="B151" s="47" t="s">
        <v>2704</v>
      </c>
      <c r="C151" s="73"/>
      <c r="D151" s="53"/>
      <c r="E151" s="60"/>
      <c r="F151" s="89"/>
      <c r="G151" s="52"/>
      <c r="H151" s="60"/>
    </row>
    <row r="152" spans="2:8" ht="13.5">
      <c r="B152" s="47" t="s">
        <v>2705</v>
      </c>
      <c r="C152" s="73"/>
      <c r="D152" s="53"/>
      <c r="E152" s="60"/>
      <c r="F152" s="89"/>
      <c r="G152" s="52"/>
      <c r="H152" s="60"/>
    </row>
    <row r="153" spans="2:8" ht="13.5">
      <c r="B153" s="47" t="s">
        <v>2706</v>
      </c>
      <c r="C153" s="73"/>
      <c r="D153" s="53"/>
      <c r="E153" s="60"/>
      <c r="F153" s="89"/>
      <c r="G153" s="52"/>
      <c r="H153" s="60"/>
    </row>
    <row r="154" spans="2:8" ht="13.5">
      <c r="B154" s="47" t="s">
        <v>2707</v>
      </c>
      <c r="C154" s="73"/>
      <c r="D154" s="53"/>
      <c r="E154" s="60"/>
      <c r="F154" s="89"/>
      <c r="G154" s="52"/>
      <c r="H154" s="60"/>
    </row>
    <row r="155" spans="2:8" ht="13.5">
      <c r="B155" s="47" t="s">
        <v>2708</v>
      </c>
      <c r="C155" s="73"/>
      <c r="D155" s="53"/>
      <c r="E155" s="60"/>
      <c r="F155" s="89"/>
      <c r="G155" s="52"/>
      <c r="H155" s="60"/>
    </row>
    <row r="156" spans="2:8" ht="13.5">
      <c r="B156" s="47" t="s">
        <v>2709</v>
      </c>
      <c r="C156" s="73"/>
      <c r="D156" s="53"/>
      <c r="E156" s="60"/>
      <c r="F156" s="89"/>
      <c r="G156" s="52"/>
      <c r="H156" s="60"/>
    </row>
    <row r="157" spans="2:8" ht="13.5">
      <c r="B157" s="47" t="s">
        <v>2710</v>
      </c>
      <c r="C157" s="73"/>
      <c r="D157" s="53"/>
      <c r="E157" s="60"/>
      <c r="F157" s="89"/>
      <c r="G157" s="52"/>
      <c r="H157" s="60"/>
    </row>
    <row r="158" spans="2:8" ht="13.5">
      <c r="B158" s="47" t="s">
        <v>2711</v>
      </c>
      <c r="C158" s="73"/>
      <c r="D158" s="53"/>
      <c r="E158" s="60"/>
      <c r="F158" s="89"/>
      <c r="G158" s="52"/>
      <c r="H158" s="60"/>
    </row>
    <row r="159" spans="2:8" ht="13.5">
      <c r="B159" s="47" t="s">
        <v>2712</v>
      </c>
      <c r="C159" s="73"/>
      <c r="D159" s="53"/>
      <c r="E159" s="60"/>
      <c r="F159" s="89"/>
      <c r="G159" s="52"/>
      <c r="H159" s="60"/>
    </row>
    <row r="160" spans="2:8" ht="13.5">
      <c r="B160" s="47" t="s">
        <v>2713</v>
      </c>
      <c r="C160" s="73"/>
      <c r="D160" s="53"/>
      <c r="E160" s="60"/>
      <c r="F160" s="89"/>
      <c r="G160" s="52"/>
      <c r="H160" s="60"/>
    </row>
    <row r="161" spans="2:8" ht="13.5">
      <c r="B161" s="47" t="s">
        <v>2714</v>
      </c>
      <c r="C161" s="73"/>
      <c r="D161" s="53"/>
      <c r="E161" s="60"/>
      <c r="F161" s="89"/>
      <c r="G161" s="52"/>
      <c r="H161" s="60"/>
    </row>
    <row r="162" spans="2:8" ht="13.5">
      <c r="B162" s="47" t="s">
        <v>2715</v>
      </c>
      <c r="C162" s="73"/>
      <c r="D162" s="53"/>
      <c r="E162" s="60"/>
      <c r="F162" s="89"/>
      <c r="G162" s="52"/>
      <c r="H162" s="60"/>
    </row>
    <row r="163" spans="2:8" ht="13.5">
      <c r="B163" s="47" t="s">
        <v>2716</v>
      </c>
      <c r="C163" s="73"/>
      <c r="D163" s="53"/>
      <c r="E163" s="60"/>
      <c r="F163" s="89"/>
      <c r="G163" s="52"/>
      <c r="H163" s="60"/>
    </row>
    <row r="164" spans="2:8" ht="13.5">
      <c r="B164" s="47" t="s">
        <v>2717</v>
      </c>
      <c r="C164" s="73"/>
      <c r="D164" s="53"/>
      <c r="E164" s="60"/>
      <c r="F164" s="89"/>
      <c r="G164" s="52"/>
      <c r="H164" s="60"/>
    </row>
    <row r="165" spans="2:8" ht="13.5">
      <c r="B165" s="47" t="s">
        <v>2718</v>
      </c>
      <c r="C165" s="73"/>
      <c r="D165" s="53"/>
      <c r="E165" s="60"/>
      <c r="F165" s="89"/>
      <c r="G165" s="52"/>
      <c r="H165" s="60"/>
    </row>
    <row r="166" spans="2:8" ht="13.5">
      <c r="B166" s="47" t="s">
        <v>2719</v>
      </c>
      <c r="C166" s="73"/>
      <c r="D166" s="53"/>
      <c r="E166" s="60"/>
      <c r="F166" s="89"/>
      <c r="G166" s="52"/>
      <c r="H166" s="60"/>
    </row>
    <row r="167" spans="2:8" ht="13.5">
      <c r="B167" s="47" t="s">
        <v>2720</v>
      </c>
      <c r="C167" s="73"/>
      <c r="D167" s="53"/>
      <c r="E167" s="60"/>
      <c r="F167" s="89"/>
      <c r="G167" s="52"/>
      <c r="H167" s="60"/>
    </row>
    <row r="168" spans="2:8" ht="13.5">
      <c r="B168" s="47" t="s">
        <v>2721</v>
      </c>
      <c r="C168" s="73"/>
      <c r="D168" s="53"/>
      <c r="E168" s="60"/>
      <c r="F168" s="89"/>
      <c r="G168" s="52"/>
      <c r="H168" s="60"/>
    </row>
    <row r="169" spans="2:8" ht="13.5">
      <c r="B169" s="47" t="s">
        <v>2722</v>
      </c>
      <c r="C169" s="73"/>
      <c r="D169" s="53"/>
      <c r="E169" s="60"/>
      <c r="F169" s="89"/>
      <c r="G169" s="52"/>
      <c r="H169" s="60"/>
    </row>
    <row r="170" spans="2:8" ht="13.5">
      <c r="B170" s="47" t="s">
        <v>2723</v>
      </c>
      <c r="C170" s="73"/>
      <c r="D170" s="53"/>
      <c r="E170" s="60"/>
      <c r="F170" s="89"/>
      <c r="G170" s="52"/>
      <c r="H170" s="60"/>
    </row>
    <row r="171" spans="2:8" ht="13.5">
      <c r="B171" s="47" t="s">
        <v>2724</v>
      </c>
      <c r="C171" s="73"/>
      <c r="D171" s="53"/>
      <c r="E171" s="60"/>
      <c r="F171" s="89"/>
      <c r="G171" s="52"/>
      <c r="H171" s="60"/>
    </row>
    <row r="172" spans="2:8" ht="13.5">
      <c r="B172" s="47" t="s">
        <v>2725</v>
      </c>
      <c r="C172" s="73"/>
      <c r="D172" s="53"/>
      <c r="E172" s="60"/>
      <c r="F172" s="89"/>
      <c r="G172" s="52"/>
      <c r="H172" s="60"/>
    </row>
    <row r="173" spans="2:8" ht="13.5">
      <c r="B173" s="47" t="s">
        <v>2726</v>
      </c>
      <c r="C173" s="73"/>
      <c r="D173" s="53"/>
      <c r="E173" s="60"/>
      <c r="F173" s="89"/>
      <c r="G173" s="52"/>
      <c r="H173" s="60"/>
    </row>
    <row r="174" spans="2:8" ht="13.5">
      <c r="B174" s="47" t="s">
        <v>2727</v>
      </c>
      <c r="C174" s="73"/>
      <c r="D174" s="53"/>
      <c r="E174" s="60"/>
      <c r="F174" s="89"/>
      <c r="G174" s="52"/>
      <c r="H174" s="60"/>
    </row>
    <row r="175" spans="2:8" ht="13.5">
      <c r="B175" s="47" t="s">
        <v>2728</v>
      </c>
      <c r="C175" s="73"/>
      <c r="D175" s="53"/>
      <c r="E175" s="60"/>
      <c r="F175" s="89"/>
      <c r="G175" s="52"/>
      <c r="H175" s="60"/>
    </row>
    <row r="176" spans="2:8" ht="13.5">
      <c r="B176" s="47" t="s">
        <v>2729</v>
      </c>
      <c r="C176" s="73"/>
      <c r="D176" s="53"/>
      <c r="E176" s="60"/>
      <c r="F176" s="89"/>
      <c r="G176" s="52"/>
      <c r="H176" s="60"/>
    </row>
    <row r="177" spans="2:8" ht="13.5">
      <c r="B177" s="47" t="s">
        <v>2730</v>
      </c>
      <c r="C177" s="73"/>
      <c r="D177" s="53"/>
      <c r="E177" s="60"/>
      <c r="F177" s="89"/>
      <c r="G177" s="52"/>
      <c r="H177" s="60"/>
    </row>
    <row r="178" spans="2:8" ht="13.5">
      <c r="B178" s="47" t="s">
        <v>2731</v>
      </c>
      <c r="C178" s="73"/>
      <c r="D178" s="53"/>
      <c r="E178" s="60"/>
      <c r="F178" s="89"/>
      <c r="G178" s="52"/>
      <c r="H178" s="60"/>
    </row>
    <row r="179" spans="2:8" ht="13.5">
      <c r="B179" s="47" t="s">
        <v>2732</v>
      </c>
      <c r="C179" s="73"/>
      <c r="D179" s="53"/>
      <c r="E179" s="60"/>
      <c r="F179" s="89"/>
      <c r="G179" s="52"/>
      <c r="H179" s="60"/>
    </row>
    <row r="180" spans="2:8" ht="13.5">
      <c r="B180" s="47" t="s">
        <v>2733</v>
      </c>
      <c r="C180" s="73"/>
      <c r="D180" s="53"/>
      <c r="E180" s="60"/>
      <c r="F180" s="89"/>
      <c r="G180" s="52"/>
      <c r="H180" s="60"/>
    </row>
    <row r="181" spans="2:8" ht="13.5">
      <c r="B181" s="47" t="s">
        <v>2734</v>
      </c>
      <c r="C181" s="73"/>
      <c r="D181" s="53"/>
      <c r="E181" s="60"/>
      <c r="F181" s="89"/>
      <c r="G181" s="52"/>
      <c r="H181" s="60"/>
    </row>
    <row r="182" spans="2:8" ht="13.5">
      <c r="B182" s="47" t="s">
        <v>2735</v>
      </c>
      <c r="C182" s="73"/>
      <c r="D182" s="53"/>
      <c r="E182" s="60"/>
      <c r="F182" s="89"/>
      <c r="G182" s="52"/>
      <c r="H182" s="60"/>
    </row>
    <row r="183" spans="2:8" ht="13.5">
      <c r="B183" s="47" t="s">
        <v>2736</v>
      </c>
      <c r="C183" s="73"/>
      <c r="D183" s="53"/>
      <c r="E183" s="60"/>
      <c r="F183" s="89"/>
      <c r="G183" s="52"/>
      <c r="H183" s="60"/>
    </row>
    <row r="184" spans="2:8" ht="13.5">
      <c r="B184" s="47" t="s">
        <v>2737</v>
      </c>
      <c r="C184" s="73"/>
      <c r="D184" s="53"/>
      <c r="E184" s="60"/>
      <c r="F184" s="89"/>
      <c r="G184" s="52"/>
      <c r="H184" s="60"/>
    </row>
    <row r="185" spans="2:8" ht="13.5">
      <c r="B185" s="47" t="s">
        <v>2738</v>
      </c>
      <c r="C185" s="73"/>
      <c r="D185" s="53"/>
      <c r="E185" s="60"/>
      <c r="F185" s="89"/>
      <c r="G185" s="52"/>
      <c r="H185" s="60"/>
    </row>
    <row r="186" spans="2:8" ht="13.5">
      <c r="B186" s="47" t="s">
        <v>2739</v>
      </c>
      <c r="C186" s="73"/>
      <c r="D186" s="53"/>
      <c r="E186" s="60"/>
      <c r="F186" s="89"/>
      <c r="G186" s="52"/>
      <c r="H186" s="60"/>
    </row>
    <row r="187" spans="2:8" ht="13.5">
      <c r="B187" s="47" t="s">
        <v>2740</v>
      </c>
      <c r="C187" s="73"/>
      <c r="D187" s="53"/>
      <c r="E187" s="60"/>
      <c r="F187" s="89"/>
      <c r="G187" s="52"/>
      <c r="H187" s="60"/>
    </row>
    <row r="188" spans="2:8" ht="13.5">
      <c r="B188" s="47" t="s">
        <v>2741</v>
      </c>
      <c r="C188" s="73"/>
      <c r="D188" s="53"/>
      <c r="E188" s="60"/>
      <c r="F188" s="89"/>
      <c r="G188" s="52"/>
      <c r="H188" s="60"/>
    </row>
    <row r="189" spans="2:8" ht="13.5">
      <c r="B189" s="47" t="s">
        <v>2742</v>
      </c>
      <c r="C189" s="73"/>
      <c r="D189" s="53"/>
      <c r="E189" s="60"/>
      <c r="F189" s="89"/>
      <c r="G189" s="52"/>
      <c r="H189" s="60"/>
    </row>
    <row r="190" spans="2:8" ht="13.5">
      <c r="B190" s="47" t="s">
        <v>2743</v>
      </c>
      <c r="C190" s="73"/>
      <c r="D190" s="53"/>
      <c r="E190" s="60"/>
      <c r="F190" s="89"/>
      <c r="G190" s="52"/>
      <c r="H190" s="60"/>
    </row>
    <row r="191" spans="2:8" ht="13.5">
      <c r="B191" s="47" t="s">
        <v>2744</v>
      </c>
      <c r="C191" s="73"/>
      <c r="D191" s="53"/>
      <c r="E191" s="60"/>
      <c r="F191" s="89"/>
      <c r="G191" s="52"/>
      <c r="H191" s="60"/>
    </row>
    <row r="192" spans="2:8" ht="13.5">
      <c r="B192" s="47" t="s">
        <v>2745</v>
      </c>
      <c r="C192" s="73"/>
      <c r="D192" s="53"/>
      <c r="E192" s="60"/>
      <c r="F192" s="89"/>
      <c r="G192" s="52"/>
      <c r="H192" s="60"/>
    </row>
    <row r="193" spans="2:8" ht="13.5">
      <c r="B193" s="47" t="s">
        <v>2746</v>
      </c>
      <c r="C193" s="73"/>
      <c r="D193" s="53"/>
      <c r="E193" s="60"/>
      <c r="F193" s="89"/>
      <c r="G193" s="52"/>
      <c r="H193" s="60"/>
    </row>
    <row r="194" spans="2:8" ht="13.5">
      <c r="B194" s="47" t="s">
        <v>2747</v>
      </c>
      <c r="C194" s="73"/>
      <c r="D194" s="53"/>
      <c r="E194" s="60"/>
      <c r="F194" s="89"/>
      <c r="G194" s="52"/>
      <c r="H194" s="60"/>
    </row>
    <row r="195" spans="2:8" ht="13.5">
      <c r="B195" s="47" t="s">
        <v>2748</v>
      </c>
      <c r="C195" s="73"/>
      <c r="D195" s="53"/>
      <c r="E195" s="60"/>
      <c r="F195" s="89"/>
      <c r="G195" s="52"/>
      <c r="H195" s="60"/>
    </row>
    <row r="196" spans="2:8" ht="13.5">
      <c r="B196" s="47" t="s">
        <v>2749</v>
      </c>
      <c r="C196" s="73"/>
      <c r="D196" s="53"/>
      <c r="E196" s="60"/>
      <c r="F196" s="89"/>
      <c r="G196" s="52"/>
      <c r="H196" s="60"/>
    </row>
    <row r="197" spans="2:8" ht="13.5">
      <c r="B197" s="47" t="s">
        <v>2750</v>
      </c>
      <c r="C197" s="73"/>
      <c r="D197" s="53"/>
      <c r="E197" s="60"/>
      <c r="F197" s="89"/>
      <c r="G197" s="52"/>
      <c r="H197" s="60"/>
    </row>
    <row r="198" spans="2:8" ht="13.5">
      <c r="B198" s="47" t="s">
        <v>2751</v>
      </c>
      <c r="C198" s="73"/>
      <c r="D198" s="53"/>
      <c r="E198" s="60"/>
      <c r="F198" s="89"/>
      <c r="G198" s="52"/>
      <c r="H198" s="60"/>
    </row>
    <row r="199" spans="2:8" ht="13.5">
      <c r="B199" s="47" t="s">
        <v>2752</v>
      </c>
      <c r="C199" s="73"/>
      <c r="D199" s="53"/>
      <c r="E199" s="60"/>
      <c r="F199" s="89"/>
      <c r="G199" s="52"/>
      <c r="H199" s="60"/>
    </row>
    <row r="200" spans="2:8" ht="13.5">
      <c r="B200" s="47" t="s">
        <v>2753</v>
      </c>
      <c r="C200" s="73"/>
      <c r="D200" s="53"/>
      <c r="E200" s="60"/>
      <c r="F200" s="89"/>
      <c r="G200" s="52"/>
      <c r="H200" s="60"/>
    </row>
    <row r="201" spans="2:8" ht="13.5">
      <c r="B201" s="47" t="s">
        <v>2754</v>
      </c>
      <c r="C201" s="73"/>
      <c r="D201" s="53"/>
      <c r="E201" s="60"/>
      <c r="F201" s="89"/>
      <c r="G201" s="52"/>
      <c r="H201" s="60"/>
    </row>
    <row r="202" spans="2:8" ht="13.5">
      <c r="B202" s="47" t="s">
        <v>2755</v>
      </c>
      <c r="C202" s="73"/>
      <c r="D202" s="53"/>
      <c r="E202" s="60"/>
      <c r="F202" s="89"/>
      <c r="G202" s="52"/>
      <c r="H202" s="60"/>
    </row>
    <row r="203" spans="2:8" ht="13.5">
      <c r="B203" s="47" t="s">
        <v>2756</v>
      </c>
      <c r="C203" s="73"/>
      <c r="D203" s="53"/>
      <c r="E203" s="60"/>
      <c r="F203" s="89"/>
      <c r="G203" s="52"/>
      <c r="H203" s="60"/>
    </row>
    <row r="204" spans="2:8" ht="13.5">
      <c r="B204" s="47" t="s">
        <v>2757</v>
      </c>
      <c r="C204" s="73"/>
      <c r="D204" s="53"/>
      <c r="E204" s="60"/>
      <c r="F204" s="89"/>
      <c r="G204" s="52"/>
      <c r="H204" s="60"/>
    </row>
    <row r="205" spans="2:8" ht="13.5">
      <c r="B205" s="47" t="s">
        <v>2758</v>
      </c>
      <c r="C205" s="73"/>
      <c r="D205" s="53"/>
      <c r="E205" s="60"/>
      <c r="F205" s="89"/>
      <c r="G205" s="52"/>
      <c r="H205" s="60"/>
    </row>
    <row r="206" spans="2:8" ht="13.5">
      <c r="B206" s="47" t="s">
        <v>2759</v>
      </c>
      <c r="C206" s="73"/>
      <c r="D206" s="53"/>
      <c r="E206" s="60"/>
      <c r="F206" s="89"/>
      <c r="G206" s="52"/>
      <c r="H206" s="60"/>
    </row>
    <row r="207" spans="2:8" ht="13.5">
      <c r="B207" s="47" t="s">
        <v>2760</v>
      </c>
      <c r="C207" s="73"/>
      <c r="D207" s="53"/>
      <c r="E207" s="60"/>
      <c r="F207" s="89"/>
      <c r="G207" s="52"/>
      <c r="H207" s="60"/>
    </row>
    <row r="208" spans="2:8" ht="13.5">
      <c r="B208" s="47" t="s">
        <v>2761</v>
      </c>
      <c r="C208" s="73"/>
      <c r="D208" s="53"/>
      <c r="E208" s="60"/>
      <c r="F208" s="89"/>
      <c r="G208" s="52"/>
      <c r="H208" s="60"/>
    </row>
    <row r="209" spans="2:8" ht="13.5">
      <c r="B209" s="47" t="s">
        <v>2762</v>
      </c>
      <c r="C209" s="73"/>
      <c r="D209" s="53"/>
      <c r="E209" s="60"/>
      <c r="F209" s="89"/>
      <c r="G209" s="52"/>
      <c r="H209" s="60"/>
    </row>
    <row r="210" spans="2:8" ht="13.5">
      <c r="B210" s="47" t="s">
        <v>2763</v>
      </c>
      <c r="C210" s="73"/>
      <c r="D210" s="53"/>
      <c r="E210" s="60"/>
      <c r="F210" s="89"/>
      <c r="G210" s="52"/>
      <c r="H210" s="60"/>
    </row>
    <row r="211" spans="2:8" ht="13.5">
      <c r="B211" s="47" t="s">
        <v>2764</v>
      </c>
      <c r="C211" s="73"/>
      <c r="D211" s="53"/>
      <c r="E211" s="60"/>
      <c r="F211" s="89"/>
      <c r="G211" s="52"/>
      <c r="H211" s="60"/>
    </row>
    <row r="212" spans="2:8" ht="13.5">
      <c r="B212" s="47" t="s">
        <v>2765</v>
      </c>
      <c r="C212" s="73"/>
      <c r="D212" s="53"/>
      <c r="E212" s="60"/>
      <c r="F212" s="89"/>
      <c r="G212" s="52"/>
      <c r="H212" s="60"/>
    </row>
    <row r="213" spans="2:8" ht="13.5">
      <c r="B213" s="47" t="s">
        <v>2766</v>
      </c>
      <c r="C213" s="73"/>
      <c r="D213" s="53"/>
      <c r="E213" s="60"/>
      <c r="F213" s="89"/>
      <c r="G213" s="52"/>
      <c r="H213" s="60"/>
    </row>
    <row r="214" spans="2:8" ht="13.5">
      <c r="B214" s="47" t="s">
        <v>2767</v>
      </c>
      <c r="C214" s="73"/>
      <c r="D214" s="53"/>
      <c r="E214" s="60"/>
      <c r="F214" s="89"/>
      <c r="G214" s="52"/>
      <c r="H214" s="60"/>
    </row>
    <row r="215" spans="2:8" ht="13.5">
      <c r="B215" s="47" t="s">
        <v>2768</v>
      </c>
      <c r="C215" s="73"/>
      <c r="D215" s="53"/>
      <c r="E215" s="60"/>
      <c r="F215" s="89"/>
      <c r="G215" s="52"/>
      <c r="H215" s="60"/>
    </row>
    <row r="216" spans="2:8" ht="13.5">
      <c r="B216" s="47" t="s">
        <v>2769</v>
      </c>
      <c r="C216" s="73"/>
      <c r="D216" s="53"/>
      <c r="E216" s="60"/>
      <c r="F216" s="89"/>
      <c r="G216" s="52"/>
      <c r="H216" s="60"/>
    </row>
    <row r="217" spans="2:8" ht="13.5">
      <c r="B217" s="47" t="s">
        <v>2770</v>
      </c>
      <c r="C217" s="73"/>
      <c r="D217" s="53"/>
      <c r="E217" s="60"/>
      <c r="F217" s="89"/>
      <c r="G217" s="52"/>
      <c r="H217" s="60"/>
    </row>
    <row r="218" spans="2:8" ht="13.5">
      <c r="B218" s="47" t="s">
        <v>2771</v>
      </c>
      <c r="C218" s="73"/>
      <c r="D218" s="53"/>
      <c r="E218" s="60"/>
      <c r="F218" s="89"/>
      <c r="G218" s="52"/>
      <c r="H218" s="60"/>
    </row>
    <row r="219" spans="2:8" ht="13.5">
      <c r="B219" s="47" t="s">
        <v>2772</v>
      </c>
      <c r="C219" s="73"/>
      <c r="D219" s="53"/>
      <c r="E219" s="60"/>
      <c r="F219" s="89"/>
      <c r="G219" s="52"/>
      <c r="H219" s="60"/>
    </row>
    <row r="220" spans="2:8" ht="13.5">
      <c r="B220" s="47" t="s">
        <v>2773</v>
      </c>
      <c r="C220" s="73"/>
      <c r="D220" s="53"/>
      <c r="E220" s="60"/>
      <c r="F220" s="89"/>
      <c r="G220" s="52"/>
      <c r="H220" s="60"/>
    </row>
    <row r="221" spans="2:8" ht="13.5">
      <c r="B221" s="47" t="s">
        <v>2774</v>
      </c>
      <c r="C221" s="73"/>
      <c r="D221" s="53"/>
      <c r="E221" s="60"/>
      <c r="F221" s="89"/>
      <c r="G221" s="52"/>
      <c r="H221" s="60"/>
    </row>
    <row r="222" spans="2:8" ht="13.5">
      <c r="B222" s="47" t="s">
        <v>2775</v>
      </c>
      <c r="C222" s="73"/>
      <c r="D222" s="53"/>
      <c r="E222" s="60"/>
      <c r="F222" s="89"/>
      <c r="G222" s="52"/>
      <c r="H222" s="60"/>
    </row>
    <row r="223" spans="2:8" ht="13.5">
      <c r="B223" s="47" t="s">
        <v>2776</v>
      </c>
      <c r="C223" s="73"/>
      <c r="D223" s="53"/>
      <c r="E223" s="60"/>
      <c r="F223" s="89"/>
      <c r="G223" s="52"/>
      <c r="H223" s="60"/>
    </row>
    <row r="224" spans="2:8" ht="13.5">
      <c r="B224" s="47" t="s">
        <v>2777</v>
      </c>
      <c r="C224" s="73"/>
      <c r="D224" s="53"/>
      <c r="E224" s="60"/>
      <c r="F224" s="89"/>
      <c r="G224" s="52"/>
      <c r="H224" s="60"/>
    </row>
    <row r="225" spans="2:8" ht="13.5">
      <c r="B225" s="47" t="s">
        <v>2778</v>
      </c>
      <c r="C225" s="73"/>
      <c r="D225" s="53"/>
      <c r="E225" s="60"/>
      <c r="F225" s="89"/>
      <c r="G225" s="52"/>
      <c r="H225" s="60"/>
    </row>
    <row r="226" spans="2:8" ht="13.5">
      <c r="B226" s="47" t="s">
        <v>2779</v>
      </c>
      <c r="C226" s="73"/>
      <c r="D226" s="53"/>
      <c r="E226" s="60"/>
      <c r="F226" s="89"/>
      <c r="G226" s="52"/>
      <c r="H226" s="60"/>
    </row>
    <row r="227" spans="2:8" ht="13.5">
      <c r="B227" s="47" t="s">
        <v>2780</v>
      </c>
      <c r="C227" s="73"/>
      <c r="D227" s="53"/>
      <c r="E227" s="60"/>
      <c r="F227" s="89"/>
      <c r="G227" s="52"/>
      <c r="H227" s="60"/>
    </row>
    <row r="228" spans="2:8" ht="13.5">
      <c r="B228" s="47" t="s">
        <v>2781</v>
      </c>
      <c r="C228" s="73"/>
      <c r="D228" s="53"/>
      <c r="E228" s="60"/>
      <c r="F228" s="89"/>
      <c r="G228" s="52"/>
      <c r="H228" s="60"/>
    </row>
    <row r="229" spans="2:8" ht="13.5">
      <c r="B229" s="47" t="s">
        <v>2782</v>
      </c>
      <c r="C229" s="73"/>
      <c r="D229" s="53"/>
      <c r="E229" s="60"/>
      <c r="F229" s="89"/>
      <c r="G229" s="52"/>
      <c r="H229" s="60"/>
    </row>
    <row r="230" spans="2:8" ht="13.5">
      <c r="B230" s="47" t="s">
        <v>2783</v>
      </c>
      <c r="C230" s="73"/>
      <c r="D230" s="53"/>
      <c r="E230" s="60"/>
      <c r="F230" s="89"/>
      <c r="G230" s="52"/>
      <c r="H230" s="60"/>
    </row>
    <row r="231" spans="2:8" ht="13.5">
      <c r="B231" s="47" t="s">
        <v>2784</v>
      </c>
      <c r="C231" s="73"/>
      <c r="D231" s="53"/>
      <c r="E231" s="60"/>
      <c r="F231" s="89"/>
      <c r="G231" s="52"/>
      <c r="H231" s="60"/>
    </row>
    <row r="232" spans="2:8" ht="13.5">
      <c r="B232" s="47" t="s">
        <v>2785</v>
      </c>
      <c r="C232" s="73"/>
      <c r="D232" s="53"/>
      <c r="E232" s="60"/>
      <c r="F232" s="89"/>
      <c r="G232" s="52"/>
      <c r="H232" s="60"/>
    </row>
    <row r="233" spans="2:8" ht="13.5">
      <c r="B233" s="47" t="s">
        <v>2786</v>
      </c>
      <c r="C233" s="73"/>
      <c r="D233" s="53"/>
      <c r="E233" s="60"/>
      <c r="F233" s="89"/>
      <c r="G233" s="52"/>
      <c r="H233" s="60"/>
    </row>
    <row r="234" spans="2:8" ht="13.5">
      <c r="B234" s="47" t="s">
        <v>2787</v>
      </c>
      <c r="C234" s="73"/>
      <c r="D234" s="53"/>
      <c r="E234" s="60"/>
      <c r="F234" s="89"/>
      <c r="G234" s="52"/>
      <c r="H234" s="60"/>
    </row>
    <row r="235" spans="2:8" ht="13.5">
      <c r="B235" s="47" t="s">
        <v>2788</v>
      </c>
      <c r="C235" s="73"/>
      <c r="D235" s="53"/>
      <c r="E235" s="60"/>
      <c r="F235" s="89"/>
      <c r="G235" s="52"/>
      <c r="H235" s="60"/>
    </row>
    <row r="236" spans="2:8" ht="13.5">
      <c r="B236" s="47" t="s">
        <v>2789</v>
      </c>
      <c r="C236" s="73"/>
      <c r="D236" s="53"/>
      <c r="E236" s="60"/>
      <c r="F236" s="89"/>
      <c r="G236" s="52"/>
      <c r="H236" s="60"/>
    </row>
    <row r="237" spans="2:8" ht="13.5">
      <c r="B237" s="47" t="s">
        <v>2790</v>
      </c>
      <c r="C237" s="73"/>
      <c r="D237" s="53"/>
      <c r="E237" s="60"/>
      <c r="F237" s="89"/>
      <c r="G237" s="52"/>
      <c r="H237" s="60"/>
    </row>
    <row r="238" spans="2:8" ht="13.5">
      <c r="B238" s="47" t="s">
        <v>2791</v>
      </c>
      <c r="C238" s="73"/>
      <c r="D238" s="53"/>
      <c r="E238" s="60"/>
      <c r="F238" s="89"/>
      <c r="G238" s="52"/>
      <c r="H238" s="60"/>
    </row>
    <row r="239" spans="2:8" ht="13.5">
      <c r="B239" s="47" t="s">
        <v>2792</v>
      </c>
      <c r="C239" s="73"/>
      <c r="D239" s="53"/>
      <c r="E239" s="60"/>
      <c r="F239" s="89"/>
      <c r="G239" s="52"/>
      <c r="H239" s="60"/>
    </row>
    <row r="240" spans="2:8" ht="13.5">
      <c r="B240" s="47" t="s">
        <v>2793</v>
      </c>
      <c r="C240" s="73"/>
      <c r="D240" s="53"/>
      <c r="E240" s="60"/>
      <c r="F240" s="89"/>
      <c r="G240" s="52"/>
      <c r="H240" s="60"/>
    </row>
    <row r="241" spans="2:8" ht="13.5">
      <c r="B241" s="47" t="s">
        <v>2794</v>
      </c>
      <c r="C241" s="73"/>
      <c r="D241" s="53"/>
      <c r="E241" s="60"/>
      <c r="F241" s="89"/>
      <c r="G241" s="52"/>
      <c r="H241" s="60"/>
    </row>
    <row r="242" spans="2:8" ht="13.5">
      <c r="B242" s="47" t="s">
        <v>2795</v>
      </c>
      <c r="C242" s="73"/>
      <c r="D242" s="53"/>
      <c r="E242" s="60"/>
      <c r="F242" s="89"/>
      <c r="G242" s="52"/>
      <c r="H242" s="60"/>
    </row>
    <row r="243" spans="2:8" ht="13.5">
      <c r="B243" s="47" t="s">
        <v>2796</v>
      </c>
      <c r="C243" s="73"/>
      <c r="D243" s="53"/>
      <c r="E243" s="60"/>
      <c r="F243" s="89"/>
      <c r="G243" s="52"/>
      <c r="H243" s="60"/>
    </row>
    <row r="244" spans="2:8" ht="13.5">
      <c r="B244" s="47" t="s">
        <v>2797</v>
      </c>
      <c r="C244" s="73"/>
      <c r="D244" s="53"/>
      <c r="E244" s="60"/>
      <c r="F244" s="89"/>
      <c r="G244" s="52"/>
      <c r="H244" s="60"/>
    </row>
    <row r="245" spans="2:8" ht="13.5">
      <c r="B245" s="47" t="s">
        <v>2798</v>
      </c>
      <c r="C245" s="73"/>
      <c r="D245" s="53"/>
      <c r="E245" s="60"/>
      <c r="F245" s="89"/>
      <c r="G245" s="52"/>
      <c r="H245" s="60"/>
    </row>
    <row r="246" spans="2:8" ht="13.5">
      <c r="B246" s="47" t="s">
        <v>2799</v>
      </c>
      <c r="C246" s="73"/>
      <c r="D246" s="53"/>
      <c r="E246" s="60"/>
      <c r="F246" s="89"/>
      <c r="G246" s="52"/>
      <c r="H246" s="60"/>
    </row>
    <row r="247" spans="2:8" ht="13.5">
      <c r="B247" s="47" t="s">
        <v>2800</v>
      </c>
      <c r="C247" s="73"/>
      <c r="D247" s="53"/>
      <c r="E247" s="60"/>
      <c r="F247" s="89"/>
      <c r="G247" s="52"/>
      <c r="H247" s="60"/>
    </row>
    <row r="248" spans="2:8" ht="13.5">
      <c r="B248" s="47" t="s">
        <v>2801</v>
      </c>
      <c r="C248" s="73"/>
      <c r="D248" s="53"/>
      <c r="E248" s="60"/>
      <c r="F248" s="89"/>
      <c r="G248" s="52"/>
      <c r="H248" s="60"/>
    </row>
    <row r="249" spans="2:8" ht="13.5">
      <c r="B249" s="47" t="s">
        <v>2802</v>
      </c>
      <c r="C249" s="73"/>
      <c r="D249" s="53"/>
      <c r="E249" s="60"/>
      <c r="F249" s="89"/>
      <c r="G249" s="52"/>
      <c r="H249" s="60"/>
    </row>
    <row r="250" spans="2:8" ht="13.5">
      <c r="B250" s="47" t="s">
        <v>2803</v>
      </c>
      <c r="C250" s="73"/>
      <c r="D250" s="53"/>
      <c r="E250" s="60"/>
      <c r="F250" s="89"/>
      <c r="G250" s="52"/>
      <c r="H250" s="60"/>
    </row>
    <row r="251" spans="2:8" ht="13.5">
      <c r="B251" s="47" t="s">
        <v>2804</v>
      </c>
      <c r="C251" s="73"/>
      <c r="D251" s="53"/>
      <c r="E251" s="60"/>
      <c r="F251" s="89"/>
      <c r="G251" s="52"/>
      <c r="H251" s="60"/>
    </row>
    <row r="252" spans="2:8" ht="13.5">
      <c r="B252" s="47" t="s">
        <v>2805</v>
      </c>
      <c r="C252" s="73"/>
      <c r="D252" s="53"/>
      <c r="E252" s="60"/>
      <c r="F252" s="89"/>
      <c r="G252" s="52"/>
      <c r="H252" s="60"/>
    </row>
    <row r="253" spans="2:8" ht="13.5">
      <c r="B253" s="47" t="s">
        <v>2806</v>
      </c>
      <c r="C253" s="73"/>
      <c r="D253" s="53"/>
      <c r="E253" s="60"/>
      <c r="F253" s="89"/>
      <c r="G253" s="52"/>
      <c r="H253" s="60"/>
    </row>
    <row r="254" spans="2:8" ht="13.5">
      <c r="B254" s="47" t="s">
        <v>2807</v>
      </c>
      <c r="C254" s="73"/>
      <c r="D254" s="53"/>
      <c r="E254" s="60"/>
      <c r="F254" s="89"/>
      <c r="G254" s="52"/>
      <c r="H254" s="60"/>
    </row>
    <row r="255" spans="2:8" ht="13.5">
      <c r="B255" s="47" t="s">
        <v>2808</v>
      </c>
      <c r="C255" s="73"/>
      <c r="D255" s="53"/>
      <c r="E255" s="60"/>
      <c r="F255" s="89"/>
      <c r="G255" s="52"/>
      <c r="H255" s="60"/>
    </row>
    <row r="256" spans="2:8" ht="13.5">
      <c r="B256" s="47" t="s">
        <v>2809</v>
      </c>
      <c r="C256" s="73"/>
      <c r="D256" s="53"/>
      <c r="E256" s="60"/>
      <c r="F256" s="89"/>
      <c r="G256" s="52"/>
      <c r="H256" s="60"/>
    </row>
    <row r="257" spans="2:8" ht="13.5">
      <c r="B257" s="47" t="s">
        <v>2810</v>
      </c>
      <c r="C257" s="73"/>
      <c r="D257" s="53"/>
      <c r="E257" s="60"/>
      <c r="F257" s="89"/>
      <c r="G257" s="52"/>
      <c r="H257" s="60"/>
    </row>
    <row r="258" spans="2:8" ht="13.5">
      <c r="B258" s="47" t="s">
        <v>2811</v>
      </c>
      <c r="C258" s="73"/>
      <c r="D258" s="53"/>
      <c r="E258" s="60"/>
      <c r="F258" s="89"/>
      <c r="G258" s="52"/>
      <c r="H258" s="60"/>
    </row>
    <row r="259" spans="2:8" ht="13.5">
      <c r="B259" s="47" t="s">
        <v>2812</v>
      </c>
      <c r="C259" s="73"/>
      <c r="D259" s="53"/>
      <c r="E259" s="60"/>
      <c r="F259" s="89"/>
      <c r="G259" s="52"/>
      <c r="H259" s="60"/>
    </row>
    <row r="260" spans="2:8" ht="13.5">
      <c r="B260" s="47" t="s">
        <v>2813</v>
      </c>
      <c r="C260" s="73"/>
      <c r="D260" s="53"/>
      <c r="E260" s="60"/>
      <c r="F260" s="89"/>
      <c r="G260" s="52"/>
      <c r="H260" s="60"/>
    </row>
    <row r="261" spans="2:8" ht="13.5">
      <c r="B261" s="47" t="s">
        <v>2814</v>
      </c>
      <c r="C261" s="73"/>
      <c r="D261" s="53"/>
      <c r="E261" s="60"/>
      <c r="F261" s="89"/>
      <c r="G261" s="52"/>
      <c r="H261" s="60"/>
    </row>
    <row r="262" spans="2:8" ht="13.5">
      <c r="B262" s="47" t="s">
        <v>2815</v>
      </c>
      <c r="C262" s="73"/>
      <c r="D262" s="53"/>
      <c r="E262" s="60"/>
      <c r="F262" s="89"/>
      <c r="G262" s="52"/>
      <c r="H262" s="60"/>
    </row>
    <row r="263" spans="2:8" ht="13.5">
      <c r="B263" s="47" t="s">
        <v>2816</v>
      </c>
      <c r="C263" s="73"/>
      <c r="D263" s="53"/>
      <c r="E263" s="60"/>
      <c r="F263" s="89"/>
      <c r="G263" s="52"/>
      <c r="H263" s="60"/>
    </row>
    <row r="264" spans="2:8" ht="13.5">
      <c r="B264" s="47" t="s">
        <v>2817</v>
      </c>
      <c r="C264" s="73"/>
      <c r="D264" s="53"/>
      <c r="E264" s="60"/>
      <c r="F264" s="89"/>
      <c r="G264" s="52"/>
      <c r="H264" s="60"/>
    </row>
    <row r="265" spans="2:8" ht="13.5">
      <c r="B265" s="47" t="s">
        <v>2818</v>
      </c>
      <c r="C265" s="73"/>
      <c r="D265" s="53"/>
      <c r="E265" s="60"/>
      <c r="F265" s="89"/>
      <c r="G265" s="52"/>
      <c r="H265" s="60"/>
    </row>
    <row r="266" spans="2:8" ht="13.5">
      <c r="B266" s="47" t="s">
        <v>2819</v>
      </c>
      <c r="C266" s="73"/>
      <c r="D266" s="53"/>
      <c r="E266" s="60"/>
      <c r="F266" s="89"/>
      <c r="G266" s="52"/>
      <c r="H266" s="60"/>
    </row>
    <row r="267" spans="2:8" ht="13.5">
      <c r="B267" s="47" t="s">
        <v>2820</v>
      </c>
      <c r="C267" s="73"/>
      <c r="D267" s="53"/>
      <c r="E267" s="60"/>
      <c r="F267" s="89"/>
      <c r="G267" s="52"/>
      <c r="H267" s="60"/>
    </row>
    <row r="268" spans="2:8" ht="13.5">
      <c r="B268" s="47" t="s">
        <v>2821</v>
      </c>
      <c r="C268" s="73"/>
      <c r="D268" s="53"/>
      <c r="E268" s="60"/>
      <c r="F268" s="89"/>
      <c r="G268" s="52"/>
      <c r="H268" s="60"/>
    </row>
    <row r="269" spans="2:8" ht="13.5">
      <c r="B269" s="47" t="s">
        <v>2822</v>
      </c>
      <c r="C269" s="73"/>
      <c r="D269" s="53"/>
      <c r="E269" s="60"/>
      <c r="F269" s="89"/>
      <c r="G269" s="52"/>
      <c r="H269" s="60"/>
    </row>
    <row r="270" spans="2:8" ht="13.5">
      <c r="B270" s="47" t="s">
        <v>2823</v>
      </c>
      <c r="C270" s="73"/>
      <c r="D270" s="53"/>
      <c r="E270" s="60"/>
      <c r="F270" s="89"/>
      <c r="G270" s="52"/>
      <c r="H270" s="60"/>
    </row>
    <row r="271" spans="2:8" ht="13.5">
      <c r="B271" s="47" t="s">
        <v>2824</v>
      </c>
      <c r="C271" s="73"/>
      <c r="D271" s="53"/>
      <c r="E271" s="60"/>
      <c r="F271" s="89"/>
      <c r="G271" s="52"/>
      <c r="H271" s="60"/>
    </row>
    <row r="272" spans="2:8" ht="13.5">
      <c r="B272" s="47" t="s">
        <v>2825</v>
      </c>
      <c r="C272" s="73"/>
      <c r="D272" s="53"/>
      <c r="E272" s="60"/>
      <c r="F272" s="89"/>
      <c r="G272" s="52"/>
      <c r="H272" s="60"/>
    </row>
    <row r="273" spans="2:8" ht="13.5">
      <c r="B273" s="47" t="s">
        <v>2826</v>
      </c>
      <c r="C273" s="73"/>
      <c r="D273" s="53"/>
      <c r="E273" s="60"/>
      <c r="F273" s="89"/>
      <c r="G273" s="52"/>
      <c r="H273" s="60"/>
    </row>
    <row r="274" spans="2:8" ht="13.5">
      <c r="B274" s="47" t="s">
        <v>2827</v>
      </c>
      <c r="C274" s="73"/>
      <c r="D274" s="53"/>
      <c r="E274" s="60"/>
      <c r="F274" s="89"/>
      <c r="G274" s="52"/>
      <c r="H274" s="60"/>
    </row>
    <row r="275" spans="2:8" ht="13.5">
      <c r="B275" s="47" t="s">
        <v>2828</v>
      </c>
      <c r="C275" s="73"/>
      <c r="D275" s="53"/>
      <c r="E275" s="60"/>
      <c r="F275" s="89"/>
      <c r="G275" s="52"/>
      <c r="H275" s="60"/>
    </row>
    <row r="276" spans="2:8" ht="13.5">
      <c r="B276" s="47" t="s">
        <v>2829</v>
      </c>
      <c r="C276" s="73"/>
      <c r="D276" s="53"/>
      <c r="E276" s="60"/>
      <c r="F276" s="89"/>
      <c r="G276" s="52"/>
      <c r="H276" s="60"/>
    </row>
    <row r="277" spans="2:8" ht="13.5">
      <c r="B277" s="47" t="s">
        <v>2830</v>
      </c>
      <c r="C277" s="73"/>
      <c r="D277" s="53"/>
      <c r="E277" s="60"/>
      <c r="F277" s="89"/>
      <c r="G277" s="52"/>
      <c r="H277" s="60"/>
    </row>
    <row r="278" spans="2:8" ht="13.5">
      <c r="B278" s="47" t="s">
        <v>2831</v>
      </c>
      <c r="C278" s="73"/>
      <c r="D278" s="53"/>
      <c r="E278" s="60"/>
      <c r="F278" s="89"/>
      <c r="G278" s="52"/>
      <c r="H278" s="60"/>
    </row>
    <row r="279" spans="2:8" ht="13.5">
      <c r="B279" s="47" t="s">
        <v>2832</v>
      </c>
      <c r="C279" s="73"/>
      <c r="D279" s="53"/>
      <c r="E279" s="60"/>
      <c r="F279" s="89"/>
      <c r="G279" s="52"/>
      <c r="H279" s="60"/>
    </row>
    <row r="280" spans="2:8" ht="13.5">
      <c r="B280" s="47" t="s">
        <v>2833</v>
      </c>
      <c r="C280" s="73"/>
      <c r="D280" s="53"/>
      <c r="E280" s="60"/>
      <c r="F280" s="89"/>
      <c r="G280" s="52"/>
      <c r="H280" s="60"/>
    </row>
    <row r="281" spans="2:8" ht="13.5">
      <c r="B281" s="47" t="s">
        <v>2834</v>
      </c>
      <c r="C281" s="73"/>
      <c r="D281" s="53"/>
      <c r="E281" s="60"/>
      <c r="F281" s="89"/>
      <c r="G281" s="52"/>
      <c r="H281" s="60"/>
    </row>
    <row r="282" spans="2:8" ht="13.5">
      <c r="B282" s="47" t="s">
        <v>2835</v>
      </c>
      <c r="C282" s="73"/>
      <c r="D282" s="53"/>
      <c r="E282" s="60"/>
      <c r="F282" s="89"/>
      <c r="G282" s="52"/>
      <c r="H282" s="60"/>
    </row>
    <row r="283" spans="2:8" ht="13.5">
      <c r="B283" s="47" t="s">
        <v>2836</v>
      </c>
      <c r="C283" s="73"/>
      <c r="D283" s="53"/>
      <c r="E283" s="60"/>
      <c r="F283" s="89"/>
      <c r="G283" s="52"/>
      <c r="H283" s="60"/>
    </row>
    <row r="284" spans="2:8" ht="13.5">
      <c r="B284" s="47" t="s">
        <v>2837</v>
      </c>
      <c r="C284" s="73"/>
      <c r="D284" s="53"/>
      <c r="E284" s="60"/>
      <c r="F284" s="89"/>
      <c r="G284" s="52"/>
      <c r="H284" s="60"/>
    </row>
    <row r="285" spans="2:8" ht="13.5">
      <c r="B285" s="47" t="s">
        <v>2838</v>
      </c>
      <c r="C285" s="73"/>
      <c r="D285" s="53"/>
      <c r="E285" s="60"/>
      <c r="F285" s="89"/>
      <c r="G285" s="52"/>
      <c r="H285" s="60"/>
    </row>
    <row r="286" spans="2:8" ht="13.5">
      <c r="B286" s="47" t="s">
        <v>2839</v>
      </c>
      <c r="C286" s="73"/>
      <c r="D286" s="53"/>
      <c r="E286" s="60"/>
      <c r="F286" s="89"/>
      <c r="G286" s="52"/>
      <c r="H286" s="60"/>
    </row>
    <row r="287" spans="2:8" ht="13.5">
      <c r="B287" s="47" t="s">
        <v>2840</v>
      </c>
      <c r="C287" s="73"/>
      <c r="D287" s="53"/>
      <c r="E287" s="60"/>
      <c r="F287" s="89"/>
      <c r="G287" s="52"/>
      <c r="H287" s="60"/>
    </row>
    <row r="288" spans="2:8" ht="13.5">
      <c r="B288" s="47" t="s">
        <v>2841</v>
      </c>
      <c r="C288" s="73"/>
      <c r="D288" s="53"/>
      <c r="E288" s="60"/>
      <c r="F288" s="89"/>
      <c r="G288" s="52"/>
      <c r="H288" s="60"/>
    </row>
    <row r="289" spans="2:8" ht="13.5">
      <c r="B289" s="47" t="s">
        <v>2842</v>
      </c>
      <c r="C289" s="73"/>
      <c r="D289" s="53"/>
      <c r="E289" s="60"/>
      <c r="F289" s="89"/>
      <c r="G289" s="52"/>
      <c r="H289" s="60"/>
    </row>
    <row r="290" spans="2:8" ht="13.5">
      <c r="B290" s="47" t="s">
        <v>2843</v>
      </c>
      <c r="C290" s="73"/>
      <c r="D290" s="53"/>
      <c r="E290" s="60"/>
      <c r="F290" s="89"/>
      <c r="G290" s="52"/>
      <c r="H290" s="60"/>
    </row>
    <row r="291" spans="2:8" ht="13.5">
      <c r="B291" s="47" t="s">
        <v>2844</v>
      </c>
      <c r="C291" s="73"/>
      <c r="D291" s="53"/>
      <c r="E291" s="60"/>
      <c r="F291" s="89"/>
      <c r="G291" s="52"/>
      <c r="H291" s="60"/>
    </row>
    <row r="292" spans="2:8" ht="13.5">
      <c r="B292" s="47" t="s">
        <v>2845</v>
      </c>
      <c r="C292" s="73"/>
      <c r="D292" s="53"/>
      <c r="E292" s="60"/>
      <c r="F292" s="89"/>
      <c r="G292" s="52"/>
      <c r="H292" s="60"/>
    </row>
    <row r="293" spans="2:8" ht="13.5">
      <c r="B293" s="47" t="s">
        <v>2846</v>
      </c>
      <c r="C293" s="73"/>
      <c r="D293" s="53"/>
      <c r="E293" s="60"/>
      <c r="F293" s="89"/>
      <c r="G293" s="52"/>
      <c r="H293" s="60"/>
    </row>
    <row r="294" spans="2:8" ht="13.5">
      <c r="B294" s="47" t="s">
        <v>2847</v>
      </c>
      <c r="C294" s="73"/>
      <c r="D294" s="53"/>
      <c r="E294" s="60"/>
      <c r="F294" s="89"/>
      <c r="G294" s="52"/>
      <c r="H294" s="60"/>
    </row>
    <row r="295" spans="2:8" ht="13.5">
      <c r="B295" s="47" t="s">
        <v>2848</v>
      </c>
      <c r="C295" s="73"/>
      <c r="D295" s="53"/>
      <c r="E295" s="60"/>
      <c r="F295" s="89"/>
      <c r="G295" s="52"/>
      <c r="H295" s="60"/>
    </row>
    <row r="296" spans="2:8" ht="13.5">
      <c r="B296" s="47" t="s">
        <v>2849</v>
      </c>
      <c r="C296" s="73"/>
      <c r="D296" s="53"/>
      <c r="E296" s="60"/>
      <c r="F296" s="89"/>
      <c r="G296" s="52"/>
      <c r="H296" s="60"/>
    </row>
    <row r="297" spans="2:8" ht="13.5">
      <c r="B297" s="47" t="s">
        <v>2850</v>
      </c>
      <c r="C297" s="73"/>
      <c r="D297" s="53"/>
      <c r="E297" s="60"/>
      <c r="F297" s="89"/>
      <c r="G297" s="52"/>
      <c r="H297" s="60"/>
    </row>
    <row r="298" spans="2:8" ht="13.5">
      <c r="B298" s="47" t="s">
        <v>2851</v>
      </c>
      <c r="C298" s="73"/>
      <c r="D298" s="53"/>
      <c r="E298" s="60"/>
      <c r="F298" s="89"/>
      <c r="G298" s="52"/>
      <c r="H298" s="60"/>
    </row>
    <row r="299" spans="2:8" ht="13.5">
      <c r="B299" s="47" t="s">
        <v>2852</v>
      </c>
      <c r="C299" s="73"/>
      <c r="D299" s="53"/>
      <c r="E299" s="60"/>
      <c r="F299" s="89"/>
      <c r="G299" s="52"/>
      <c r="H299" s="60"/>
    </row>
    <row r="300" spans="2:8" ht="13.5">
      <c r="B300" s="47" t="s">
        <v>2853</v>
      </c>
      <c r="C300" s="73"/>
      <c r="D300" s="53"/>
      <c r="E300" s="60"/>
      <c r="F300" s="89"/>
      <c r="G300" s="52"/>
      <c r="H300" s="60"/>
    </row>
    <row r="301" spans="2:8" ht="13.5">
      <c r="B301" s="47" t="s">
        <v>2854</v>
      </c>
      <c r="C301" s="73"/>
      <c r="D301" s="53"/>
      <c r="E301" s="60"/>
      <c r="F301" s="89"/>
      <c r="G301" s="52"/>
      <c r="H301" s="60"/>
    </row>
    <row r="302" spans="2:8" ht="13.5">
      <c r="B302" s="47" t="s">
        <v>2855</v>
      </c>
      <c r="C302" s="73"/>
      <c r="D302" s="53"/>
      <c r="E302" s="60"/>
      <c r="F302" s="89"/>
      <c r="G302" s="52"/>
      <c r="H302" s="60"/>
    </row>
    <row r="303" spans="2:8" ht="13.5">
      <c r="B303" s="47" t="s">
        <v>2856</v>
      </c>
      <c r="C303" s="73"/>
      <c r="D303" s="53"/>
      <c r="E303" s="60"/>
      <c r="F303" s="89"/>
      <c r="G303" s="52"/>
      <c r="H303" s="60"/>
    </row>
    <row r="304" spans="2:8" ht="13.5">
      <c r="B304" s="47" t="s">
        <v>2857</v>
      </c>
      <c r="C304" s="73"/>
      <c r="D304" s="53"/>
      <c r="E304" s="60"/>
      <c r="F304" s="89"/>
      <c r="G304" s="52"/>
      <c r="H304" s="60"/>
    </row>
    <row r="305" spans="2:8" ht="13.5">
      <c r="B305" s="47" t="s">
        <v>2858</v>
      </c>
      <c r="C305" s="73"/>
      <c r="D305" s="53"/>
      <c r="E305" s="60"/>
      <c r="F305" s="89"/>
      <c r="G305" s="52"/>
      <c r="H305" s="60"/>
    </row>
    <row r="306" spans="2:8" ht="13.5">
      <c r="B306" s="47" t="s">
        <v>2859</v>
      </c>
      <c r="C306" s="73"/>
      <c r="D306" s="53"/>
      <c r="E306" s="60"/>
      <c r="F306" s="89"/>
      <c r="G306" s="52"/>
      <c r="H306" s="60"/>
    </row>
    <row r="307" spans="2:8" ht="13.5">
      <c r="B307" s="47" t="s">
        <v>2860</v>
      </c>
      <c r="C307" s="73"/>
      <c r="D307" s="53"/>
      <c r="E307" s="60"/>
      <c r="F307" s="89"/>
      <c r="G307" s="52"/>
      <c r="H307" s="60"/>
    </row>
    <row r="308" spans="2:8" ht="13.5">
      <c r="B308" s="47" t="s">
        <v>2861</v>
      </c>
      <c r="C308" s="73"/>
      <c r="D308" s="53"/>
      <c r="E308" s="60"/>
      <c r="F308" s="89"/>
      <c r="G308" s="52"/>
      <c r="H308" s="60"/>
    </row>
    <row r="309" spans="2:8" ht="13.5">
      <c r="B309" s="47" t="s">
        <v>2862</v>
      </c>
      <c r="C309" s="73"/>
      <c r="D309" s="53"/>
      <c r="E309" s="60"/>
      <c r="F309" s="89"/>
      <c r="G309" s="52"/>
      <c r="H309" s="60"/>
    </row>
    <row r="310" spans="2:8" ht="13.5">
      <c r="B310" s="47" t="s">
        <v>2863</v>
      </c>
      <c r="C310" s="73"/>
      <c r="D310" s="53"/>
      <c r="E310" s="60"/>
      <c r="F310" s="89"/>
      <c r="G310" s="52"/>
      <c r="H310" s="60"/>
    </row>
    <row r="311" spans="2:8" ht="13.5">
      <c r="B311" s="47" t="s">
        <v>2864</v>
      </c>
      <c r="C311" s="73"/>
      <c r="D311" s="53"/>
      <c r="E311" s="60"/>
      <c r="F311" s="89"/>
      <c r="G311" s="52"/>
      <c r="H311" s="60"/>
    </row>
    <row r="312" spans="2:8" ht="13.5">
      <c r="B312" s="47" t="s">
        <v>2865</v>
      </c>
      <c r="C312" s="73"/>
      <c r="D312" s="53"/>
      <c r="E312" s="60"/>
      <c r="F312" s="89"/>
      <c r="G312" s="52"/>
      <c r="H312" s="60"/>
    </row>
    <row r="313" spans="2:8" ht="13.5">
      <c r="B313" s="47" t="s">
        <v>2866</v>
      </c>
      <c r="C313" s="73"/>
      <c r="D313" s="53"/>
      <c r="E313" s="60"/>
      <c r="F313" s="89"/>
      <c r="G313" s="52"/>
      <c r="H313" s="60"/>
    </row>
    <row r="314" spans="2:8" ht="13.5">
      <c r="B314" s="47" t="s">
        <v>2867</v>
      </c>
      <c r="C314" s="73"/>
      <c r="D314" s="53"/>
      <c r="E314" s="60"/>
      <c r="F314" s="89"/>
      <c r="G314" s="52"/>
      <c r="H314" s="60"/>
    </row>
    <row r="315" spans="2:8" ht="13.5">
      <c r="B315" s="47" t="s">
        <v>2868</v>
      </c>
      <c r="C315" s="73"/>
      <c r="D315" s="53"/>
      <c r="E315" s="60"/>
      <c r="F315" s="89"/>
      <c r="G315" s="52"/>
      <c r="H315" s="60"/>
    </row>
    <row r="316" spans="2:8" ht="13.5">
      <c r="B316" s="47" t="s">
        <v>2869</v>
      </c>
      <c r="C316" s="73"/>
      <c r="D316" s="53"/>
      <c r="E316" s="60"/>
      <c r="F316" s="89"/>
      <c r="G316" s="52"/>
      <c r="H316" s="60"/>
    </row>
    <row r="317" spans="2:8" ht="13.5">
      <c r="B317" s="47" t="s">
        <v>2870</v>
      </c>
      <c r="C317" s="73"/>
      <c r="D317" s="53"/>
      <c r="E317" s="60"/>
      <c r="F317" s="89"/>
      <c r="G317" s="52"/>
      <c r="H317" s="60"/>
    </row>
    <row r="318" spans="2:8" ht="13.5">
      <c r="B318" s="47" t="s">
        <v>2871</v>
      </c>
      <c r="C318" s="73"/>
      <c r="D318" s="53"/>
      <c r="E318" s="60"/>
      <c r="F318" s="89"/>
      <c r="G318" s="52"/>
      <c r="H318" s="60"/>
    </row>
    <row r="319" spans="2:8" ht="13.5">
      <c r="B319" s="47" t="s">
        <v>2872</v>
      </c>
      <c r="C319" s="73"/>
      <c r="D319" s="53"/>
      <c r="E319" s="60"/>
      <c r="F319" s="89"/>
      <c r="G319" s="52"/>
      <c r="H319" s="60"/>
    </row>
    <row r="320" spans="2:8" ht="13.5">
      <c r="B320" s="47" t="s">
        <v>2873</v>
      </c>
      <c r="C320" s="73"/>
      <c r="D320" s="53"/>
      <c r="E320" s="60"/>
      <c r="F320" s="89"/>
      <c r="G320" s="52"/>
      <c r="H320" s="60"/>
    </row>
    <row r="321" spans="2:8" ht="13.5">
      <c r="B321" s="47" t="s">
        <v>2874</v>
      </c>
      <c r="C321" s="73"/>
      <c r="D321" s="53"/>
      <c r="E321" s="60"/>
      <c r="F321" s="89"/>
      <c r="G321" s="52"/>
      <c r="H321" s="60"/>
    </row>
    <row r="322" spans="2:8" ht="13.5">
      <c r="B322" s="47" t="s">
        <v>2875</v>
      </c>
      <c r="C322" s="73"/>
      <c r="D322" s="53"/>
      <c r="E322" s="60"/>
      <c r="F322" s="89"/>
      <c r="G322" s="52"/>
      <c r="H322" s="60"/>
    </row>
    <row r="323" spans="2:8" ht="13.5">
      <c r="B323" s="47" t="s">
        <v>2876</v>
      </c>
      <c r="C323" s="73"/>
      <c r="D323" s="53"/>
      <c r="E323" s="60"/>
      <c r="F323" s="89"/>
      <c r="G323" s="52"/>
      <c r="H323" s="60"/>
    </row>
    <row r="324" spans="2:8" ht="13.5">
      <c r="B324" s="47" t="s">
        <v>2877</v>
      </c>
      <c r="C324" s="73"/>
      <c r="D324" s="53"/>
      <c r="E324" s="60"/>
      <c r="F324" s="89"/>
      <c r="G324" s="52"/>
      <c r="H324" s="60"/>
    </row>
    <row r="325" spans="2:8" ht="13.5">
      <c r="B325" s="47" t="s">
        <v>2878</v>
      </c>
      <c r="C325" s="73"/>
      <c r="D325" s="53"/>
      <c r="E325" s="60"/>
      <c r="F325" s="89"/>
      <c r="G325" s="52"/>
      <c r="H325" s="60"/>
    </row>
    <row r="326" spans="2:8" ht="13.5">
      <c r="B326" s="47" t="s">
        <v>2879</v>
      </c>
      <c r="C326" s="73"/>
      <c r="D326" s="53"/>
      <c r="E326" s="60"/>
      <c r="F326" s="89"/>
      <c r="G326" s="52"/>
      <c r="H326" s="60"/>
    </row>
    <row r="327" spans="2:8" ht="13.5">
      <c r="B327" s="47" t="s">
        <v>2880</v>
      </c>
      <c r="C327" s="73"/>
      <c r="D327" s="53"/>
      <c r="E327" s="60"/>
      <c r="F327" s="89"/>
      <c r="G327" s="52"/>
      <c r="H327" s="60"/>
    </row>
    <row r="328" spans="2:8" ht="13.5">
      <c r="B328" s="47" t="s">
        <v>2881</v>
      </c>
      <c r="C328" s="73"/>
      <c r="D328" s="53"/>
      <c r="E328" s="60"/>
      <c r="F328" s="89"/>
      <c r="G328" s="52"/>
      <c r="H328" s="60"/>
    </row>
    <row r="329" spans="2:8" ht="13.5">
      <c r="B329" s="47" t="s">
        <v>2882</v>
      </c>
      <c r="C329" s="73"/>
      <c r="D329" s="53"/>
      <c r="E329" s="60"/>
      <c r="F329" s="89"/>
      <c r="G329" s="52"/>
      <c r="H329" s="60"/>
    </row>
    <row r="330" spans="2:8" ht="13.5">
      <c r="B330" s="47" t="s">
        <v>2883</v>
      </c>
      <c r="C330" s="73"/>
      <c r="D330" s="53"/>
      <c r="E330" s="60"/>
      <c r="F330" s="89"/>
      <c r="G330" s="52"/>
      <c r="H330" s="60"/>
    </row>
    <row r="331" spans="2:8" ht="13.5">
      <c r="B331" s="47" t="s">
        <v>2884</v>
      </c>
      <c r="C331" s="73"/>
      <c r="D331" s="53"/>
      <c r="E331" s="60"/>
      <c r="F331" s="89"/>
      <c r="G331" s="52"/>
      <c r="H331" s="60"/>
    </row>
    <row r="332" spans="2:8" ht="13.5">
      <c r="B332" s="47" t="s">
        <v>2885</v>
      </c>
      <c r="C332" s="73"/>
      <c r="D332" s="53"/>
      <c r="E332" s="60"/>
      <c r="F332" s="89"/>
      <c r="G332" s="52"/>
      <c r="H332" s="60"/>
    </row>
    <row r="333" spans="2:8" ht="13.5">
      <c r="B333" s="47" t="s">
        <v>2886</v>
      </c>
      <c r="C333" s="73"/>
      <c r="D333" s="53"/>
      <c r="E333" s="60"/>
      <c r="F333" s="89"/>
      <c r="G333" s="52"/>
      <c r="H333" s="60"/>
    </row>
    <row r="334" spans="2:8" ht="13.5">
      <c r="B334" s="47" t="s">
        <v>2887</v>
      </c>
      <c r="C334" s="73"/>
      <c r="D334" s="53"/>
      <c r="E334" s="60"/>
      <c r="F334" s="89"/>
      <c r="G334" s="52"/>
      <c r="H334" s="60"/>
    </row>
    <row r="335" spans="2:8" ht="13.5">
      <c r="B335" s="47" t="s">
        <v>2888</v>
      </c>
      <c r="C335" s="73"/>
      <c r="D335" s="53"/>
      <c r="E335" s="60"/>
      <c r="F335" s="89"/>
      <c r="G335" s="52"/>
      <c r="H335" s="60"/>
    </row>
    <row r="336" spans="2:8" ht="13.5">
      <c r="B336" s="47" t="s">
        <v>2889</v>
      </c>
      <c r="C336" s="73"/>
      <c r="D336" s="53"/>
      <c r="E336" s="60"/>
      <c r="F336" s="89"/>
      <c r="G336" s="52"/>
      <c r="H336" s="60"/>
    </row>
    <row r="337" spans="2:8" ht="13.5">
      <c r="B337" s="47" t="s">
        <v>2890</v>
      </c>
      <c r="C337" s="73"/>
      <c r="D337" s="53"/>
      <c r="E337" s="60"/>
      <c r="F337" s="89"/>
      <c r="G337" s="52"/>
      <c r="H337" s="60"/>
    </row>
    <row r="338" spans="2:8" ht="13.5">
      <c r="B338" s="47" t="s">
        <v>2891</v>
      </c>
      <c r="C338" s="73"/>
      <c r="D338" s="53"/>
      <c r="E338" s="60"/>
      <c r="F338" s="89"/>
      <c r="G338" s="52"/>
      <c r="H338" s="60"/>
    </row>
    <row r="339" spans="2:8" ht="13.5">
      <c r="B339" s="47" t="s">
        <v>2892</v>
      </c>
      <c r="C339" s="73"/>
      <c r="D339" s="53"/>
      <c r="E339" s="60"/>
      <c r="F339" s="89"/>
      <c r="G339" s="52"/>
      <c r="H339" s="60"/>
    </row>
    <row r="340" spans="2:8" ht="13.5">
      <c r="B340" s="47" t="s">
        <v>2893</v>
      </c>
      <c r="C340" s="73"/>
      <c r="D340" s="53"/>
      <c r="E340" s="60"/>
      <c r="F340" s="89"/>
      <c r="G340" s="52"/>
      <c r="H340" s="60"/>
    </row>
    <row r="341" spans="2:8" ht="13.5">
      <c r="B341" s="47" t="s">
        <v>2894</v>
      </c>
      <c r="C341" s="73"/>
      <c r="D341" s="53"/>
      <c r="E341" s="60"/>
      <c r="F341" s="89"/>
      <c r="G341" s="52"/>
      <c r="H341" s="60"/>
    </row>
    <row r="342" spans="2:8" ht="13.5">
      <c r="B342" s="47" t="s">
        <v>2895</v>
      </c>
      <c r="C342" s="73"/>
      <c r="D342" s="53"/>
      <c r="E342" s="60"/>
      <c r="F342" s="89"/>
      <c r="G342" s="52"/>
      <c r="H342" s="60"/>
    </row>
    <row r="343" spans="2:8" ht="13.5">
      <c r="B343" s="47" t="s">
        <v>2896</v>
      </c>
      <c r="C343" s="73"/>
      <c r="D343" s="53"/>
      <c r="E343" s="60"/>
      <c r="F343" s="89"/>
      <c r="G343" s="52"/>
      <c r="H343" s="60"/>
    </row>
    <row r="344" spans="2:8" ht="13.5">
      <c r="B344" s="47" t="s">
        <v>2897</v>
      </c>
      <c r="C344" s="73"/>
      <c r="D344" s="53"/>
      <c r="E344" s="60"/>
      <c r="F344" s="89"/>
      <c r="G344" s="52"/>
      <c r="H344" s="60"/>
    </row>
    <row r="345" spans="2:8" ht="13.5">
      <c r="B345" s="47" t="s">
        <v>2898</v>
      </c>
      <c r="C345" s="73"/>
      <c r="D345" s="53"/>
      <c r="E345" s="60"/>
      <c r="F345" s="89"/>
      <c r="G345" s="52"/>
      <c r="H345" s="60"/>
    </row>
    <row r="346" spans="2:8" ht="13.5">
      <c r="B346" s="47" t="s">
        <v>2899</v>
      </c>
      <c r="C346" s="73"/>
      <c r="D346" s="53"/>
      <c r="E346" s="60"/>
      <c r="F346" s="89"/>
      <c r="G346" s="52"/>
      <c r="H346" s="60"/>
    </row>
    <row r="347" spans="2:8" ht="13.5">
      <c r="B347" s="47" t="s">
        <v>2900</v>
      </c>
      <c r="C347" s="73"/>
      <c r="D347" s="53"/>
      <c r="E347" s="60"/>
      <c r="F347" s="89"/>
      <c r="G347" s="52"/>
      <c r="H347" s="60"/>
    </row>
    <row r="348" spans="2:8" ht="13.5">
      <c r="B348" s="47" t="s">
        <v>2901</v>
      </c>
      <c r="C348" s="73"/>
      <c r="D348" s="53"/>
      <c r="E348" s="60"/>
      <c r="F348" s="89"/>
      <c r="G348" s="52"/>
      <c r="H348" s="60"/>
    </row>
    <row r="349" spans="2:8" ht="13.5">
      <c r="B349" s="47" t="s">
        <v>2902</v>
      </c>
      <c r="C349" s="73"/>
      <c r="D349" s="53"/>
      <c r="E349" s="60"/>
      <c r="F349" s="89"/>
      <c r="G349" s="52"/>
      <c r="H349" s="60"/>
    </row>
    <row r="350" spans="2:8" ht="13.5">
      <c r="B350" s="47" t="s">
        <v>2903</v>
      </c>
      <c r="C350" s="73"/>
      <c r="D350" s="53"/>
      <c r="E350" s="60"/>
      <c r="F350" s="89"/>
      <c r="G350" s="52"/>
      <c r="H350" s="60"/>
    </row>
    <row r="351" spans="2:8" ht="13.5">
      <c r="B351" s="47" t="s">
        <v>2904</v>
      </c>
      <c r="C351" s="73"/>
      <c r="D351" s="53"/>
      <c r="E351" s="60"/>
      <c r="F351" s="89"/>
      <c r="G351" s="52"/>
      <c r="H351" s="60"/>
    </row>
    <row r="352" spans="2:8" ht="13.5">
      <c r="B352" s="47" t="s">
        <v>2905</v>
      </c>
      <c r="C352" s="73"/>
      <c r="D352" s="53"/>
      <c r="E352" s="60"/>
      <c r="F352" s="89"/>
      <c r="G352" s="52"/>
      <c r="H352" s="60"/>
    </row>
    <row r="353" spans="2:8" ht="13.5">
      <c r="B353" s="47" t="s">
        <v>2906</v>
      </c>
      <c r="C353" s="73"/>
      <c r="D353" s="53"/>
      <c r="E353" s="60"/>
      <c r="F353" s="89"/>
      <c r="G353" s="52"/>
      <c r="H353" s="60"/>
    </row>
    <row r="354" spans="2:8" ht="13.5">
      <c r="B354" s="47" t="s">
        <v>2907</v>
      </c>
      <c r="C354" s="73"/>
      <c r="D354" s="53"/>
      <c r="E354" s="60"/>
      <c r="F354" s="89"/>
      <c r="G354" s="52"/>
      <c r="H354" s="60"/>
    </row>
    <row r="355" spans="2:8" ht="13.5">
      <c r="B355" s="47" t="s">
        <v>2908</v>
      </c>
      <c r="C355" s="73"/>
      <c r="D355" s="53"/>
      <c r="E355" s="60"/>
      <c r="F355" s="89"/>
      <c r="G355" s="52"/>
      <c r="H355" s="60"/>
    </row>
    <row r="356" spans="2:8" ht="13.5">
      <c r="B356" s="47" t="s">
        <v>2909</v>
      </c>
      <c r="C356" s="73"/>
      <c r="D356" s="53"/>
      <c r="E356" s="60"/>
      <c r="F356" s="89"/>
      <c r="G356" s="52"/>
      <c r="H356" s="60"/>
    </row>
    <row r="357" spans="2:8" ht="13.5">
      <c r="B357" s="47" t="s">
        <v>2910</v>
      </c>
      <c r="C357" s="73"/>
      <c r="D357" s="53"/>
      <c r="E357" s="60"/>
      <c r="F357" s="89"/>
      <c r="G357" s="52"/>
      <c r="H357" s="60"/>
    </row>
    <row r="358" spans="2:8" ht="13.5">
      <c r="B358" s="47" t="s">
        <v>2911</v>
      </c>
      <c r="C358" s="73"/>
      <c r="D358" s="53"/>
      <c r="E358" s="60"/>
      <c r="F358" s="89"/>
      <c r="G358" s="52"/>
      <c r="H358" s="60"/>
    </row>
    <row r="359" spans="2:8" ht="13.5">
      <c r="B359" s="47" t="s">
        <v>2912</v>
      </c>
      <c r="C359" s="73"/>
      <c r="D359" s="53"/>
      <c r="E359" s="60"/>
      <c r="F359" s="89"/>
      <c r="G359" s="52"/>
      <c r="H359" s="60"/>
    </row>
    <row r="360" spans="2:8" ht="13.5">
      <c r="B360" s="47" t="s">
        <v>2913</v>
      </c>
      <c r="C360" s="73"/>
      <c r="D360" s="53"/>
      <c r="E360" s="60"/>
      <c r="F360" s="89"/>
      <c r="G360" s="52"/>
      <c r="H360" s="60"/>
    </row>
    <row r="361" spans="2:8" ht="13.5">
      <c r="B361" s="47" t="s">
        <v>2914</v>
      </c>
      <c r="C361" s="73"/>
      <c r="D361" s="53"/>
      <c r="E361" s="60"/>
      <c r="F361" s="89"/>
      <c r="G361" s="52"/>
      <c r="H361" s="60"/>
    </row>
    <row r="362" spans="2:8" ht="13.5">
      <c r="B362" s="47" t="s">
        <v>2915</v>
      </c>
      <c r="C362" s="73"/>
      <c r="D362" s="53"/>
      <c r="E362" s="60"/>
      <c r="F362" s="89"/>
      <c r="G362" s="52"/>
      <c r="H362" s="60"/>
    </row>
    <row r="363" spans="2:8" ht="13.5">
      <c r="B363" s="47" t="s">
        <v>2916</v>
      </c>
      <c r="C363" s="73"/>
      <c r="D363" s="53"/>
      <c r="E363" s="60"/>
      <c r="F363" s="89"/>
      <c r="G363" s="52"/>
      <c r="H363" s="60"/>
    </row>
    <row r="364" spans="2:8" ht="13.5">
      <c r="B364" s="47" t="s">
        <v>2917</v>
      </c>
      <c r="C364" s="73"/>
      <c r="D364" s="53"/>
      <c r="E364" s="60"/>
      <c r="F364" s="89"/>
      <c r="G364" s="52"/>
      <c r="H364" s="60"/>
    </row>
    <row r="365" spans="2:8" ht="13.5">
      <c r="B365" s="47" t="s">
        <v>2918</v>
      </c>
      <c r="C365" s="73"/>
      <c r="D365" s="53"/>
      <c r="E365" s="60"/>
      <c r="F365" s="89"/>
      <c r="G365" s="52"/>
      <c r="H365" s="60"/>
    </row>
    <row r="366" spans="2:8" ht="13.5">
      <c r="B366" s="47" t="s">
        <v>2919</v>
      </c>
      <c r="C366" s="73"/>
      <c r="D366" s="53"/>
      <c r="E366" s="60"/>
      <c r="F366" s="89"/>
      <c r="G366" s="52"/>
      <c r="H366" s="60"/>
    </row>
    <row r="367" spans="2:8" ht="13.5">
      <c r="B367" s="47" t="s">
        <v>2920</v>
      </c>
      <c r="C367" s="73"/>
      <c r="D367" s="53"/>
      <c r="E367" s="60"/>
      <c r="F367" s="89"/>
      <c r="G367" s="52"/>
      <c r="H367" s="60"/>
    </row>
    <row r="368" spans="2:8" ht="13.5">
      <c r="B368" s="47" t="s">
        <v>2921</v>
      </c>
      <c r="C368" s="73"/>
      <c r="D368" s="53"/>
      <c r="E368" s="60"/>
      <c r="F368" s="89"/>
      <c r="G368" s="52"/>
      <c r="H368" s="60"/>
    </row>
    <row r="369" spans="2:8" ht="13.5">
      <c r="B369" s="47" t="s">
        <v>2922</v>
      </c>
      <c r="C369" s="73"/>
      <c r="D369" s="53"/>
      <c r="E369" s="60"/>
      <c r="F369" s="89"/>
      <c r="G369" s="52"/>
      <c r="H369" s="60"/>
    </row>
    <row r="370" spans="2:8" ht="13.5">
      <c r="B370" s="47" t="s">
        <v>2923</v>
      </c>
      <c r="C370" s="73"/>
      <c r="D370" s="53"/>
      <c r="E370" s="60"/>
      <c r="F370" s="89"/>
      <c r="G370" s="52"/>
      <c r="H370" s="60"/>
    </row>
    <row r="371" spans="2:8" ht="13.5">
      <c r="B371" s="47" t="s">
        <v>2924</v>
      </c>
      <c r="C371" s="73"/>
      <c r="D371" s="53"/>
      <c r="E371" s="60"/>
      <c r="F371" s="89"/>
      <c r="G371" s="52"/>
      <c r="H371" s="60"/>
    </row>
    <row r="372" spans="2:8" ht="13.5">
      <c r="B372" s="47" t="s">
        <v>2925</v>
      </c>
      <c r="C372" s="73"/>
      <c r="D372" s="53"/>
      <c r="E372" s="60"/>
      <c r="F372" s="89"/>
      <c r="G372" s="52"/>
      <c r="H372" s="60"/>
    </row>
    <row r="373" spans="2:8" ht="13.5">
      <c r="B373" s="47" t="s">
        <v>2926</v>
      </c>
      <c r="C373" s="73"/>
      <c r="D373" s="53"/>
      <c r="E373" s="60"/>
      <c r="F373" s="89"/>
      <c r="G373" s="52"/>
      <c r="H373" s="60"/>
    </row>
    <row r="374" spans="2:8" ht="13.5">
      <c r="B374" s="47" t="s">
        <v>2927</v>
      </c>
      <c r="C374" s="73"/>
      <c r="D374" s="53"/>
      <c r="E374" s="60"/>
      <c r="F374" s="89"/>
      <c r="G374" s="52"/>
      <c r="H374" s="60"/>
    </row>
    <row r="375" spans="2:8" ht="13.5">
      <c r="B375" s="47" t="s">
        <v>2928</v>
      </c>
      <c r="C375" s="73"/>
      <c r="D375" s="53"/>
      <c r="E375" s="60"/>
      <c r="F375" s="89"/>
      <c r="G375" s="52"/>
      <c r="H375" s="60"/>
    </row>
    <row r="376" spans="2:8" ht="13.5">
      <c r="B376" s="47" t="s">
        <v>2929</v>
      </c>
      <c r="C376" s="73"/>
      <c r="D376" s="53"/>
      <c r="E376" s="60"/>
      <c r="F376" s="89"/>
      <c r="G376" s="52"/>
      <c r="H376" s="60"/>
    </row>
    <row r="377" spans="2:8" ht="13.5">
      <c r="B377" s="47" t="s">
        <v>2930</v>
      </c>
      <c r="C377" s="73"/>
      <c r="D377" s="53"/>
      <c r="E377" s="60"/>
      <c r="F377" s="89"/>
      <c r="G377" s="52"/>
      <c r="H377" s="60"/>
    </row>
    <row r="378" spans="2:8" ht="13.5">
      <c r="B378" s="47" t="s">
        <v>2931</v>
      </c>
      <c r="C378" s="73"/>
      <c r="D378" s="53"/>
      <c r="E378" s="60"/>
      <c r="F378" s="89"/>
      <c r="G378" s="52"/>
      <c r="H378" s="60"/>
    </row>
    <row r="379" spans="2:8" ht="13.5">
      <c r="B379" s="47" t="s">
        <v>2932</v>
      </c>
      <c r="C379" s="73"/>
      <c r="D379" s="53"/>
      <c r="E379" s="60"/>
      <c r="F379" s="89"/>
      <c r="G379" s="52"/>
      <c r="H379" s="60"/>
    </row>
    <row r="380" spans="2:8" ht="13.5">
      <c r="B380" s="47" t="s">
        <v>2933</v>
      </c>
      <c r="C380" s="73"/>
      <c r="D380" s="53"/>
      <c r="E380" s="60"/>
      <c r="F380" s="89"/>
      <c r="G380" s="52"/>
      <c r="H380" s="60"/>
    </row>
    <row r="381" spans="2:8" ht="13.5">
      <c r="B381" s="47" t="s">
        <v>2934</v>
      </c>
      <c r="C381" s="73"/>
      <c r="D381" s="53"/>
      <c r="E381" s="60"/>
      <c r="F381" s="89"/>
      <c r="G381" s="52"/>
      <c r="H381" s="60"/>
    </row>
    <row r="382" spans="2:8" ht="13.5">
      <c r="B382" s="47" t="s">
        <v>2935</v>
      </c>
      <c r="C382" s="73"/>
      <c r="D382" s="53"/>
      <c r="E382" s="60"/>
      <c r="F382" s="89"/>
      <c r="G382" s="52"/>
      <c r="H382" s="60"/>
    </row>
    <row r="383" spans="2:8" ht="13.5">
      <c r="B383" s="47" t="s">
        <v>2936</v>
      </c>
      <c r="C383" s="73"/>
      <c r="D383" s="53"/>
      <c r="E383" s="60"/>
      <c r="F383" s="89"/>
      <c r="G383" s="52"/>
      <c r="H383" s="60"/>
    </row>
    <row r="384" spans="2:8" ht="13.5">
      <c r="B384" s="47" t="s">
        <v>2937</v>
      </c>
      <c r="C384" s="73"/>
      <c r="D384" s="53"/>
      <c r="E384" s="60"/>
      <c r="F384" s="89"/>
      <c r="G384" s="52"/>
      <c r="H384" s="60"/>
    </row>
    <row r="385" spans="2:8" ht="13.5">
      <c r="B385" s="47" t="s">
        <v>2938</v>
      </c>
      <c r="C385" s="73"/>
      <c r="D385" s="53"/>
      <c r="E385" s="60"/>
      <c r="F385" s="89"/>
      <c r="G385" s="52"/>
      <c r="H385" s="60"/>
    </row>
    <row r="386" spans="2:8" ht="13.5">
      <c r="B386" s="47" t="s">
        <v>2939</v>
      </c>
      <c r="C386" s="73"/>
      <c r="D386" s="53"/>
      <c r="E386" s="60"/>
      <c r="F386" s="89"/>
      <c r="G386" s="52"/>
      <c r="H386" s="60"/>
    </row>
    <row r="387" spans="2:8" ht="13.5">
      <c r="B387" s="47" t="s">
        <v>2940</v>
      </c>
      <c r="C387" s="73"/>
      <c r="D387" s="53"/>
      <c r="E387" s="60"/>
      <c r="F387" s="89"/>
      <c r="G387" s="52"/>
      <c r="H387" s="60"/>
    </row>
    <row r="388" spans="2:8" ht="13.5">
      <c r="B388" s="47" t="s">
        <v>2941</v>
      </c>
      <c r="C388" s="73"/>
      <c r="D388" s="53"/>
      <c r="E388" s="60"/>
      <c r="F388" s="89"/>
      <c r="G388" s="52"/>
      <c r="H388" s="60"/>
    </row>
    <row r="389" spans="2:8" ht="13.5">
      <c r="B389" s="47" t="s">
        <v>2942</v>
      </c>
      <c r="C389" s="73"/>
      <c r="D389" s="53"/>
      <c r="E389" s="60"/>
      <c r="F389" s="89"/>
      <c r="G389" s="52"/>
      <c r="H389" s="60"/>
    </row>
    <row r="390" spans="2:8" ht="13.5">
      <c r="B390" s="47" t="s">
        <v>2943</v>
      </c>
      <c r="C390" s="73"/>
      <c r="D390" s="53"/>
      <c r="E390" s="60"/>
      <c r="F390" s="89"/>
      <c r="G390" s="52"/>
      <c r="H390" s="60"/>
    </row>
    <row r="391" spans="2:8" ht="13.5">
      <c r="B391" s="47" t="s">
        <v>2944</v>
      </c>
      <c r="C391" s="73"/>
      <c r="D391" s="53"/>
      <c r="E391" s="60"/>
      <c r="F391" s="89"/>
      <c r="G391" s="52"/>
      <c r="H391" s="60"/>
    </row>
    <row r="392" spans="2:8" ht="13.5">
      <c r="B392" s="47" t="s">
        <v>2945</v>
      </c>
      <c r="C392" s="73"/>
      <c r="D392" s="53"/>
      <c r="E392" s="60"/>
      <c r="F392" s="89"/>
      <c r="G392" s="52"/>
      <c r="H392" s="60"/>
    </row>
    <row r="393" spans="2:8" ht="13.5">
      <c r="B393" s="47" t="s">
        <v>2946</v>
      </c>
      <c r="C393" s="73"/>
      <c r="D393" s="53"/>
      <c r="E393" s="60"/>
      <c r="F393" s="89"/>
      <c r="G393" s="52"/>
      <c r="H393" s="60"/>
    </row>
    <row r="394" spans="2:8" ht="13.5">
      <c r="B394" s="47" t="s">
        <v>2947</v>
      </c>
      <c r="C394" s="73"/>
      <c r="D394" s="53"/>
      <c r="E394" s="60"/>
      <c r="F394" s="89"/>
      <c r="G394" s="52"/>
      <c r="H394" s="60"/>
    </row>
    <row r="395" spans="2:8" ht="13.5">
      <c r="B395" s="47" t="s">
        <v>2948</v>
      </c>
      <c r="C395" s="73"/>
      <c r="D395" s="53"/>
      <c r="E395" s="60"/>
      <c r="F395" s="89"/>
      <c r="G395" s="52"/>
      <c r="H395" s="60"/>
    </row>
    <row r="396" spans="2:8" ht="13.5">
      <c r="B396" s="47" t="s">
        <v>2949</v>
      </c>
      <c r="C396" s="73"/>
      <c r="D396" s="53"/>
      <c r="E396" s="60"/>
      <c r="F396" s="89"/>
      <c r="G396" s="52"/>
      <c r="H396" s="60"/>
    </row>
    <row r="397" spans="2:8" ht="13.5">
      <c r="B397" s="47" t="s">
        <v>2950</v>
      </c>
      <c r="C397" s="73"/>
      <c r="D397" s="53"/>
      <c r="E397" s="60"/>
      <c r="F397" s="89"/>
      <c r="G397" s="52"/>
      <c r="H397" s="60"/>
    </row>
    <row r="398" spans="2:8" ht="13.5">
      <c r="B398" s="47" t="s">
        <v>2951</v>
      </c>
      <c r="C398" s="73"/>
      <c r="D398" s="53"/>
      <c r="E398" s="60"/>
      <c r="F398" s="89"/>
      <c r="G398" s="52"/>
      <c r="H398" s="60"/>
    </row>
    <row r="399" spans="2:8" ht="13.5">
      <c r="B399" s="47" t="s">
        <v>2952</v>
      </c>
      <c r="C399" s="73"/>
      <c r="D399" s="53"/>
      <c r="E399" s="60"/>
      <c r="F399" s="89"/>
      <c r="G399" s="52"/>
      <c r="H399" s="60"/>
    </row>
    <row r="400" spans="2:8" ht="13.5">
      <c r="B400" s="47" t="s">
        <v>2953</v>
      </c>
      <c r="C400" s="73"/>
      <c r="D400" s="53"/>
      <c r="E400" s="60"/>
      <c r="F400" s="89"/>
      <c r="G400" s="52"/>
      <c r="H400" s="60"/>
    </row>
    <row r="401" spans="2:8" ht="13.5">
      <c r="B401" s="47" t="s">
        <v>2954</v>
      </c>
      <c r="C401" s="73"/>
      <c r="D401" s="53"/>
      <c r="E401" s="60"/>
      <c r="F401" s="89"/>
      <c r="G401" s="52"/>
      <c r="H401" s="60"/>
    </row>
    <row r="402" spans="2:8" ht="13.5">
      <c r="B402" s="47" t="s">
        <v>2955</v>
      </c>
      <c r="C402" s="73"/>
      <c r="D402" s="53"/>
      <c r="E402" s="60"/>
      <c r="F402" s="89"/>
      <c r="G402" s="52"/>
      <c r="H402" s="60"/>
    </row>
    <row r="403" spans="2:8" ht="13.5">
      <c r="B403" s="47" t="s">
        <v>2956</v>
      </c>
      <c r="C403" s="73"/>
      <c r="D403" s="53"/>
      <c r="E403" s="60"/>
      <c r="F403" s="89"/>
      <c r="G403" s="52"/>
      <c r="H403" s="60"/>
    </row>
    <row r="404" spans="2:8" ht="13.5">
      <c r="B404" s="47" t="s">
        <v>2957</v>
      </c>
      <c r="C404" s="73"/>
      <c r="D404" s="53"/>
      <c r="E404" s="60"/>
      <c r="F404" s="89"/>
      <c r="G404" s="52"/>
      <c r="H404" s="60"/>
    </row>
    <row r="405" spans="2:8" ht="13.5">
      <c r="B405" s="47" t="s">
        <v>2958</v>
      </c>
      <c r="C405" s="73"/>
      <c r="D405" s="53"/>
      <c r="E405" s="60"/>
      <c r="F405" s="89"/>
      <c r="G405" s="52"/>
      <c r="H405" s="60"/>
    </row>
    <row r="406" spans="2:8" ht="13.5">
      <c r="B406" s="47" t="s">
        <v>2959</v>
      </c>
      <c r="C406" s="73"/>
      <c r="D406" s="53"/>
      <c r="E406" s="60"/>
      <c r="F406" s="89"/>
      <c r="G406" s="52"/>
      <c r="H406" s="60"/>
    </row>
    <row r="407" spans="2:8" ht="13.5">
      <c r="B407" s="47" t="s">
        <v>2960</v>
      </c>
      <c r="C407" s="73"/>
      <c r="D407" s="53"/>
      <c r="E407" s="60"/>
      <c r="F407" s="89"/>
      <c r="G407" s="52"/>
      <c r="H407" s="60"/>
    </row>
    <row r="408" spans="2:8" ht="13.5">
      <c r="B408" s="47" t="s">
        <v>2961</v>
      </c>
      <c r="C408" s="73"/>
      <c r="D408" s="53"/>
      <c r="E408" s="60"/>
      <c r="F408" s="89"/>
      <c r="G408" s="52"/>
      <c r="H408" s="60"/>
    </row>
    <row r="409" spans="2:8" ht="13.5">
      <c r="B409" s="47" t="s">
        <v>2962</v>
      </c>
      <c r="C409" s="73"/>
      <c r="D409" s="53"/>
      <c r="E409" s="60"/>
      <c r="F409" s="89"/>
      <c r="G409" s="52"/>
      <c r="H409" s="60"/>
    </row>
    <row r="410" spans="2:8" ht="13.5">
      <c r="B410" s="47" t="s">
        <v>2963</v>
      </c>
      <c r="C410" s="73"/>
      <c r="D410" s="53"/>
      <c r="E410" s="60"/>
      <c r="F410" s="89"/>
      <c r="G410" s="52"/>
      <c r="H410" s="60"/>
    </row>
    <row r="411" spans="2:8" ht="13.5">
      <c r="B411" s="47" t="s">
        <v>2964</v>
      </c>
      <c r="C411" s="73"/>
      <c r="D411" s="53"/>
      <c r="E411" s="60"/>
      <c r="F411" s="89"/>
      <c r="G411" s="52"/>
      <c r="H411" s="60"/>
    </row>
    <row r="412" spans="2:8" ht="13.5">
      <c r="B412" s="47" t="s">
        <v>2965</v>
      </c>
      <c r="C412" s="73"/>
      <c r="D412" s="53"/>
      <c r="E412" s="60"/>
      <c r="F412" s="89"/>
      <c r="G412" s="52"/>
      <c r="H412" s="60"/>
    </row>
    <row r="413" spans="2:8" ht="13.5">
      <c r="B413" s="47" t="s">
        <v>2966</v>
      </c>
      <c r="C413" s="73"/>
      <c r="D413" s="53"/>
      <c r="E413" s="60"/>
      <c r="F413" s="89"/>
      <c r="G413" s="52"/>
      <c r="H413" s="60"/>
    </row>
    <row r="414" spans="2:8" ht="13.5">
      <c r="B414" s="47" t="s">
        <v>2967</v>
      </c>
      <c r="C414" s="73"/>
      <c r="D414" s="53"/>
      <c r="E414" s="60"/>
      <c r="F414" s="89"/>
      <c r="G414" s="52"/>
      <c r="H414" s="60"/>
    </row>
    <row r="415" spans="2:8" ht="13.5">
      <c r="B415" s="47" t="s">
        <v>2968</v>
      </c>
      <c r="C415" s="73"/>
      <c r="D415" s="53"/>
      <c r="E415" s="60"/>
      <c r="F415" s="89"/>
      <c r="G415" s="52"/>
      <c r="H415" s="60"/>
    </row>
    <row r="416" spans="2:8" ht="13.5">
      <c r="B416" s="47" t="s">
        <v>2969</v>
      </c>
      <c r="C416" s="73"/>
      <c r="D416" s="53"/>
      <c r="E416" s="60"/>
      <c r="F416" s="89"/>
      <c r="G416" s="52"/>
      <c r="H416" s="60"/>
    </row>
    <row r="417" spans="2:8" ht="13.5">
      <c r="B417" s="47" t="s">
        <v>2970</v>
      </c>
      <c r="C417" s="73"/>
      <c r="D417" s="53"/>
      <c r="E417" s="60"/>
      <c r="F417" s="89"/>
      <c r="G417" s="52"/>
      <c r="H417" s="60"/>
    </row>
    <row r="418" spans="2:8" ht="13.5">
      <c r="B418" s="47" t="s">
        <v>2971</v>
      </c>
      <c r="C418" s="73"/>
      <c r="D418" s="53"/>
      <c r="E418" s="60"/>
      <c r="F418" s="89"/>
      <c r="G418" s="52"/>
      <c r="H418" s="60"/>
    </row>
    <row r="419" spans="2:8" ht="13.5">
      <c r="B419" s="47" t="s">
        <v>2972</v>
      </c>
      <c r="C419" s="73"/>
      <c r="D419" s="53"/>
      <c r="E419" s="60"/>
      <c r="F419" s="89"/>
      <c r="G419" s="52"/>
      <c r="H419" s="60"/>
    </row>
    <row r="420" spans="2:8" ht="13.5">
      <c r="B420" s="47" t="s">
        <v>2973</v>
      </c>
      <c r="C420" s="73"/>
      <c r="D420" s="53"/>
      <c r="E420" s="60"/>
      <c r="F420" s="89"/>
      <c r="G420" s="52"/>
      <c r="H420" s="60"/>
    </row>
    <row r="421" spans="2:8" ht="13.5">
      <c r="B421" s="47" t="s">
        <v>2974</v>
      </c>
      <c r="C421" s="73"/>
      <c r="D421" s="53"/>
      <c r="E421" s="60"/>
      <c r="F421" s="89"/>
      <c r="G421" s="52"/>
      <c r="H421" s="60"/>
    </row>
    <row r="422" spans="2:8" ht="13.5">
      <c r="B422" s="47" t="s">
        <v>2975</v>
      </c>
      <c r="C422" s="73"/>
      <c r="D422" s="53"/>
      <c r="E422" s="60"/>
      <c r="F422" s="89"/>
      <c r="G422" s="52"/>
      <c r="H422" s="60"/>
    </row>
    <row r="423" spans="2:8" ht="13.5">
      <c r="B423" s="47" t="s">
        <v>2976</v>
      </c>
      <c r="C423" s="73"/>
      <c r="D423" s="53"/>
      <c r="E423" s="60"/>
      <c r="F423" s="89"/>
      <c r="G423" s="52"/>
      <c r="H423" s="60"/>
    </row>
    <row r="424" spans="2:8" ht="13.5">
      <c r="B424" s="47" t="s">
        <v>2977</v>
      </c>
      <c r="C424" s="73"/>
      <c r="D424" s="53"/>
      <c r="E424" s="60"/>
      <c r="F424" s="89"/>
      <c r="G424" s="52"/>
      <c r="H424" s="60"/>
    </row>
    <row r="425" spans="2:8" ht="13.5">
      <c r="B425" s="47" t="s">
        <v>2978</v>
      </c>
      <c r="C425" s="73"/>
      <c r="D425" s="53"/>
      <c r="E425" s="60"/>
      <c r="F425" s="89"/>
      <c r="G425" s="52"/>
      <c r="H425" s="60"/>
    </row>
    <row r="426" spans="2:8" ht="13.5">
      <c r="B426" s="47" t="s">
        <v>2979</v>
      </c>
      <c r="C426" s="73"/>
      <c r="D426" s="53"/>
      <c r="E426" s="60"/>
      <c r="F426" s="89"/>
      <c r="G426" s="52"/>
      <c r="H426" s="60"/>
    </row>
    <row r="427" spans="2:8" ht="13.5">
      <c r="B427" s="47" t="s">
        <v>2980</v>
      </c>
      <c r="C427" s="73"/>
      <c r="D427" s="53"/>
      <c r="E427" s="60"/>
      <c r="F427" s="89"/>
      <c r="G427" s="52"/>
      <c r="H427" s="60"/>
    </row>
    <row r="428" spans="2:8" ht="13.5">
      <c r="B428" s="47" t="s">
        <v>2981</v>
      </c>
      <c r="C428" s="73"/>
      <c r="D428" s="53"/>
      <c r="E428" s="60"/>
      <c r="F428" s="89"/>
      <c r="G428" s="52"/>
      <c r="H428" s="60"/>
    </row>
    <row r="429" spans="2:8" ht="13.5">
      <c r="B429" s="47" t="s">
        <v>2982</v>
      </c>
      <c r="C429" s="73"/>
      <c r="D429" s="53"/>
      <c r="E429" s="60"/>
      <c r="F429" s="89"/>
      <c r="G429" s="52"/>
      <c r="H429" s="60"/>
    </row>
    <row r="430" spans="2:8" ht="13.5">
      <c r="B430" s="47" t="s">
        <v>2983</v>
      </c>
      <c r="C430" s="73"/>
      <c r="D430" s="53"/>
      <c r="E430" s="60"/>
      <c r="F430" s="89"/>
      <c r="G430" s="52"/>
      <c r="H430" s="60"/>
    </row>
    <row r="431" spans="2:8" ht="13.5">
      <c r="B431" s="47" t="s">
        <v>2984</v>
      </c>
      <c r="C431" s="73"/>
      <c r="D431" s="53"/>
      <c r="E431" s="60"/>
      <c r="F431" s="89"/>
      <c r="G431" s="52"/>
      <c r="H431" s="60"/>
    </row>
    <row r="432" spans="2:8" ht="13.5">
      <c r="B432" s="47" t="s">
        <v>2985</v>
      </c>
      <c r="C432" s="73"/>
      <c r="D432" s="53"/>
      <c r="E432" s="60"/>
      <c r="F432" s="89"/>
      <c r="G432" s="52"/>
      <c r="H432" s="60"/>
    </row>
    <row r="433" spans="2:8" ht="13.5">
      <c r="B433" s="47" t="s">
        <v>2986</v>
      </c>
      <c r="C433" s="73"/>
      <c r="D433" s="53"/>
      <c r="E433" s="60"/>
      <c r="F433" s="89"/>
      <c r="G433" s="52"/>
      <c r="H433" s="60"/>
    </row>
    <row r="434" spans="2:8" ht="13.5">
      <c r="B434" s="47" t="s">
        <v>2987</v>
      </c>
      <c r="C434" s="73"/>
      <c r="D434" s="53"/>
      <c r="E434" s="60"/>
      <c r="F434" s="89"/>
      <c r="G434" s="52"/>
      <c r="H434" s="60"/>
    </row>
    <row r="435" spans="2:8" ht="13.5">
      <c r="B435" s="47" t="s">
        <v>2988</v>
      </c>
      <c r="C435" s="73"/>
      <c r="D435" s="53"/>
      <c r="E435" s="60"/>
      <c r="F435" s="89"/>
      <c r="G435" s="52"/>
      <c r="H435" s="60"/>
    </row>
    <row r="436" spans="2:8" ht="13.5">
      <c r="B436" s="47" t="s">
        <v>2989</v>
      </c>
      <c r="C436" s="73"/>
      <c r="D436" s="53"/>
      <c r="E436" s="60"/>
      <c r="F436" s="89"/>
      <c r="G436" s="52"/>
      <c r="H436" s="60"/>
    </row>
    <row r="437" spans="2:8" ht="13.5">
      <c r="B437" s="47" t="s">
        <v>2990</v>
      </c>
      <c r="C437" s="73"/>
      <c r="D437" s="53"/>
      <c r="E437" s="60"/>
      <c r="F437" s="89"/>
      <c r="G437" s="52"/>
      <c r="H437" s="60"/>
    </row>
    <row r="438" spans="2:8" ht="13.5">
      <c r="B438" s="47" t="s">
        <v>2991</v>
      </c>
      <c r="C438" s="73"/>
      <c r="D438" s="53"/>
      <c r="E438" s="60"/>
      <c r="F438" s="89"/>
      <c r="G438" s="52"/>
      <c r="H438" s="60"/>
    </row>
    <row r="439" spans="2:8" ht="13.5">
      <c r="B439" s="47" t="s">
        <v>2992</v>
      </c>
      <c r="C439" s="73"/>
      <c r="D439" s="53"/>
      <c r="E439" s="60"/>
      <c r="F439" s="89"/>
      <c r="G439" s="52"/>
      <c r="H439" s="60"/>
    </row>
    <row r="440" spans="2:8" ht="13.5">
      <c r="B440" s="47" t="s">
        <v>2993</v>
      </c>
      <c r="C440" s="73"/>
      <c r="D440" s="53"/>
      <c r="E440" s="60"/>
      <c r="F440" s="89"/>
      <c r="G440" s="52"/>
      <c r="H440" s="60"/>
    </row>
    <row r="441" spans="2:8" ht="13.5">
      <c r="B441" s="47" t="s">
        <v>2994</v>
      </c>
      <c r="C441" s="73"/>
      <c r="D441" s="53"/>
      <c r="E441" s="60"/>
      <c r="F441" s="89"/>
      <c r="G441" s="52"/>
      <c r="H441" s="60"/>
    </row>
    <row r="442" spans="2:8" ht="13.5">
      <c r="B442" s="47" t="s">
        <v>2995</v>
      </c>
      <c r="C442" s="73"/>
      <c r="D442" s="53"/>
      <c r="E442" s="60"/>
      <c r="F442" s="89"/>
      <c r="G442" s="52"/>
      <c r="H442" s="60"/>
    </row>
    <row r="443" spans="2:8" ht="13.5">
      <c r="B443" s="47" t="s">
        <v>2996</v>
      </c>
      <c r="C443" s="73"/>
      <c r="D443" s="53"/>
      <c r="E443" s="60"/>
      <c r="F443" s="89"/>
      <c r="G443" s="52"/>
      <c r="H443" s="60"/>
    </row>
    <row r="444" spans="2:8" ht="13.5">
      <c r="B444" s="47" t="s">
        <v>2997</v>
      </c>
      <c r="C444" s="73"/>
      <c r="D444" s="53"/>
      <c r="E444" s="60"/>
      <c r="F444" s="89"/>
      <c r="G444" s="52"/>
      <c r="H444" s="60"/>
    </row>
    <row r="445" spans="2:8" ht="13.5">
      <c r="B445" s="47" t="s">
        <v>2998</v>
      </c>
      <c r="C445" s="73"/>
      <c r="D445" s="53"/>
      <c r="E445" s="60"/>
      <c r="F445" s="89"/>
      <c r="G445" s="52"/>
      <c r="H445" s="60"/>
    </row>
    <row r="446" spans="2:8" ht="13.5">
      <c r="B446" s="47" t="s">
        <v>2999</v>
      </c>
      <c r="C446" s="73"/>
      <c r="D446" s="53"/>
      <c r="E446" s="60"/>
      <c r="F446" s="89"/>
      <c r="G446" s="52"/>
      <c r="H446" s="60"/>
    </row>
    <row r="447" spans="2:8" ht="13.5">
      <c r="B447" s="47" t="s">
        <v>3000</v>
      </c>
      <c r="C447" s="73"/>
      <c r="D447" s="53"/>
      <c r="E447" s="60"/>
      <c r="F447" s="89"/>
      <c r="G447" s="52"/>
      <c r="H447" s="60"/>
    </row>
    <row r="448" spans="2:8" ht="13.5">
      <c r="B448" s="47" t="s">
        <v>3001</v>
      </c>
      <c r="C448" s="73"/>
      <c r="D448" s="53"/>
      <c r="E448" s="60"/>
      <c r="F448" s="89"/>
      <c r="G448" s="52"/>
      <c r="H448" s="60"/>
    </row>
    <row r="449" spans="2:8" ht="13.5">
      <c r="B449" s="47" t="s">
        <v>3002</v>
      </c>
      <c r="C449" s="73"/>
      <c r="D449" s="53"/>
      <c r="E449" s="60"/>
      <c r="F449" s="89"/>
      <c r="G449" s="52"/>
      <c r="H449" s="60"/>
    </row>
    <row r="450" spans="2:8" ht="13.5">
      <c r="B450" s="47" t="s">
        <v>3003</v>
      </c>
      <c r="C450" s="73"/>
      <c r="D450" s="53"/>
      <c r="E450" s="60"/>
      <c r="F450" s="89"/>
      <c r="G450" s="52"/>
      <c r="H450" s="60"/>
    </row>
    <row r="451" spans="2:8" ht="13.5">
      <c r="B451" s="47" t="s">
        <v>3004</v>
      </c>
      <c r="C451" s="73"/>
      <c r="D451" s="53"/>
      <c r="E451" s="60"/>
      <c r="F451" s="89"/>
      <c r="G451" s="52"/>
      <c r="H451" s="60"/>
    </row>
    <row r="452" spans="2:8" ht="13.5">
      <c r="B452" s="47" t="s">
        <v>3005</v>
      </c>
      <c r="C452" s="73"/>
      <c r="D452" s="53"/>
      <c r="E452" s="60"/>
      <c r="F452" s="89"/>
      <c r="G452" s="52"/>
      <c r="H452" s="60"/>
    </row>
    <row r="453" spans="2:8" ht="13.5">
      <c r="B453" s="47" t="s">
        <v>3006</v>
      </c>
      <c r="C453" s="73"/>
      <c r="D453" s="53"/>
      <c r="E453" s="60"/>
      <c r="F453" s="89"/>
      <c r="G453" s="52"/>
      <c r="H453" s="60"/>
    </row>
    <row r="454" spans="2:8" ht="13.5">
      <c r="B454" s="47" t="s">
        <v>3007</v>
      </c>
      <c r="C454" s="73"/>
      <c r="D454" s="53"/>
      <c r="E454" s="60"/>
      <c r="F454" s="89"/>
      <c r="G454" s="52"/>
      <c r="H454" s="60"/>
    </row>
    <row r="455" spans="2:8" ht="13.5">
      <c r="B455" s="47" t="s">
        <v>3008</v>
      </c>
      <c r="C455" s="73"/>
      <c r="D455" s="53"/>
      <c r="E455" s="60"/>
      <c r="F455" s="89"/>
      <c r="G455" s="52"/>
      <c r="H455" s="60"/>
    </row>
    <row r="456" spans="2:8" ht="13.5">
      <c r="B456" s="47" t="s">
        <v>3009</v>
      </c>
      <c r="C456" s="73"/>
      <c r="D456" s="53"/>
      <c r="E456" s="60"/>
      <c r="F456" s="89"/>
      <c r="G456" s="52"/>
      <c r="H456" s="60"/>
    </row>
    <row r="457" spans="2:8" ht="13.5">
      <c r="B457" s="47" t="s">
        <v>3010</v>
      </c>
      <c r="C457" s="73"/>
      <c r="D457" s="53"/>
      <c r="E457" s="60"/>
      <c r="F457" s="89"/>
      <c r="G457" s="52"/>
      <c r="H457" s="60"/>
    </row>
    <row r="458" spans="2:8" ht="13.5">
      <c r="B458" s="47" t="s">
        <v>3011</v>
      </c>
      <c r="C458" s="73"/>
      <c r="D458" s="53"/>
      <c r="E458" s="60"/>
      <c r="F458" s="89"/>
      <c r="G458" s="52"/>
      <c r="H458" s="60"/>
    </row>
    <row r="459" spans="2:8" ht="13.5">
      <c r="B459" s="47" t="s">
        <v>3012</v>
      </c>
      <c r="C459" s="73"/>
      <c r="D459" s="53"/>
      <c r="E459" s="60"/>
      <c r="F459" s="89"/>
      <c r="G459" s="52"/>
      <c r="H459" s="60"/>
    </row>
    <row r="460" spans="2:8" ht="13.5">
      <c r="B460" s="47" t="s">
        <v>3013</v>
      </c>
      <c r="C460" s="73"/>
      <c r="D460" s="53"/>
      <c r="E460" s="60"/>
      <c r="F460" s="89"/>
      <c r="G460" s="52"/>
      <c r="H460" s="60"/>
    </row>
    <row r="461" spans="2:8" ht="13.5">
      <c r="B461" s="47" t="s">
        <v>3014</v>
      </c>
      <c r="C461" s="73"/>
      <c r="D461" s="53"/>
      <c r="E461" s="60"/>
      <c r="F461" s="89"/>
      <c r="G461" s="52"/>
      <c r="H461" s="60"/>
    </row>
    <row r="462" spans="2:8" ht="13.5">
      <c r="B462" s="47" t="s">
        <v>3015</v>
      </c>
      <c r="C462" s="73"/>
      <c r="D462" s="53"/>
      <c r="E462" s="60"/>
      <c r="F462" s="89"/>
      <c r="G462" s="52"/>
      <c r="H462" s="60"/>
    </row>
    <row r="463" spans="2:8" ht="13.5">
      <c r="B463" s="47" t="s">
        <v>3016</v>
      </c>
      <c r="C463" s="73"/>
      <c r="D463" s="53"/>
      <c r="E463" s="60"/>
      <c r="F463" s="89"/>
      <c r="G463" s="52"/>
      <c r="H463" s="60"/>
    </row>
    <row r="464" spans="2:8" ht="13.5">
      <c r="B464" s="47" t="s">
        <v>3017</v>
      </c>
      <c r="C464" s="73"/>
      <c r="D464" s="53"/>
      <c r="E464" s="60"/>
      <c r="F464" s="89"/>
      <c r="G464" s="52"/>
      <c r="H464" s="60"/>
    </row>
    <row r="465" spans="2:8" ht="13.5">
      <c r="B465" s="47" t="s">
        <v>3018</v>
      </c>
      <c r="C465" s="73"/>
      <c r="D465" s="53"/>
      <c r="E465" s="60"/>
      <c r="F465" s="89"/>
      <c r="G465" s="52"/>
      <c r="H465" s="60"/>
    </row>
    <row r="466" spans="2:8" ht="13.5">
      <c r="B466" s="47" t="s">
        <v>3019</v>
      </c>
      <c r="C466" s="73"/>
      <c r="D466" s="53"/>
      <c r="E466" s="60"/>
      <c r="F466" s="89"/>
      <c r="G466" s="52"/>
      <c r="H466" s="60"/>
    </row>
    <row r="467" spans="2:8" ht="13.5">
      <c r="B467" s="47" t="s">
        <v>3020</v>
      </c>
      <c r="C467" s="73"/>
      <c r="D467" s="53"/>
      <c r="E467" s="60"/>
      <c r="F467" s="89"/>
      <c r="G467" s="52"/>
      <c r="H467" s="60"/>
    </row>
    <row r="468" spans="2:8" ht="13.5">
      <c r="B468" s="47" t="s">
        <v>3021</v>
      </c>
      <c r="C468" s="73"/>
      <c r="D468" s="53"/>
      <c r="E468" s="60"/>
      <c r="F468" s="89"/>
      <c r="G468" s="52"/>
      <c r="H468" s="60"/>
    </row>
    <row r="469" spans="2:8" ht="13.5">
      <c r="B469" s="47" t="s">
        <v>3022</v>
      </c>
      <c r="C469" s="73"/>
      <c r="D469" s="53"/>
      <c r="E469" s="60"/>
      <c r="F469" s="89"/>
      <c r="G469" s="52"/>
      <c r="H469" s="60"/>
    </row>
    <row r="470" spans="2:8" ht="13.5">
      <c r="B470" s="47" t="s">
        <v>3023</v>
      </c>
      <c r="C470" s="73"/>
      <c r="D470" s="53"/>
      <c r="E470" s="60"/>
      <c r="F470" s="89"/>
      <c r="G470" s="52"/>
      <c r="H470" s="60"/>
    </row>
    <row r="471" spans="2:8" ht="13.5">
      <c r="B471" s="47" t="s">
        <v>3024</v>
      </c>
      <c r="C471" s="73"/>
      <c r="D471" s="53"/>
      <c r="E471" s="60"/>
      <c r="F471" s="89"/>
      <c r="G471" s="52"/>
      <c r="H471" s="60"/>
    </row>
    <row r="472" spans="2:8" ht="13.5">
      <c r="B472" s="47" t="s">
        <v>3025</v>
      </c>
      <c r="C472" s="73"/>
      <c r="D472" s="53"/>
      <c r="E472" s="60"/>
      <c r="F472" s="89"/>
      <c r="G472" s="52"/>
      <c r="H472" s="60"/>
    </row>
    <row r="473" spans="2:8" ht="13.5">
      <c r="B473" s="47" t="s">
        <v>3026</v>
      </c>
      <c r="C473" s="73"/>
      <c r="D473" s="53"/>
      <c r="E473" s="60"/>
      <c r="F473" s="89"/>
      <c r="G473" s="52"/>
      <c r="H473" s="60"/>
    </row>
    <row r="474" spans="2:8" ht="13.5">
      <c r="B474" s="47" t="s">
        <v>3027</v>
      </c>
      <c r="C474" s="73"/>
      <c r="D474" s="53"/>
      <c r="E474" s="60"/>
      <c r="F474" s="89"/>
      <c r="G474" s="52"/>
      <c r="H474" s="60"/>
    </row>
    <row r="475" spans="2:8" ht="13.5">
      <c r="B475" s="47" t="s">
        <v>3028</v>
      </c>
      <c r="C475" s="73"/>
      <c r="D475" s="53"/>
      <c r="E475" s="60"/>
      <c r="F475" s="89"/>
      <c r="G475" s="52"/>
      <c r="H475" s="60"/>
    </row>
    <row r="476" spans="2:8" ht="13.5">
      <c r="B476" s="47" t="s">
        <v>3029</v>
      </c>
      <c r="C476" s="73"/>
      <c r="D476" s="53"/>
      <c r="E476" s="60"/>
      <c r="F476" s="89"/>
      <c r="G476" s="52"/>
      <c r="H476" s="60"/>
    </row>
    <row r="477" spans="2:8" ht="13.5">
      <c r="B477" s="47" t="s">
        <v>3030</v>
      </c>
      <c r="C477" s="73"/>
      <c r="D477" s="53"/>
      <c r="E477" s="60"/>
      <c r="F477" s="89"/>
      <c r="G477" s="52"/>
      <c r="H477" s="60"/>
    </row>
    <row r="478" spans="2:8" ht="13.5">
      <c r="B478" s="47" t="s">
        <v>3031</v>
      </c>
      <c r="C478" s="73"/>
      <c r="D478" s="53"/>
      <c r="E478" s="60"/>
      <c r="F478" s="89"/>
      <c r="G478" s="52"/>
      <c r="H478" s="60"/>
    </row>
    <row r="479" spans="2:8" ht="13.5">
      <c r="B479" s="47" t="s">
        <v>3032</v>
      </c>
      <c r="C479" s="73"/>
      <c r="D479" s="53"/>
      <c r="E479" s="60"/>
      <c r="F479" s="89"/>
      <c r="G479" s="52"/>
      <c r="H479" s="60"/>
    </row>
    <row r="480" spans="2:8" ht="13.5">
      <c r="B480" s="47" t="s">
        <v>3033</v>
      </c>
      <c r="C480" s="73"/>
      <c r="D480" s="53"/>
      <c r="E480" s="60"/>
      <c r="F480" s="89"/>
      <c r="G480" s="52"/>
      <c r="H480" s="60"/>
    </row>
    <row r="481" spans="2:8" ht="13.5">
      <c r="B481" s="47" t="s">
        <v>3034</v>
      </c>
      <c r="C481" s="73"/>
      <c r="D481" s="53"/>
      <c r="E481" s="60"/>
      <c r="F481" s="89"/>
      <c r="G481" s="52"/>
      <c r="H481" s="60"/>
    </row>
    <row r="482" spans="2:8" ht="13.5">
      <c r="B482" s="47" t="s">
        <v>3035</v>
      </c>
      <c r="C482" s="73"/>
      <c r="D482" s="53"/>
      <c r="E482" s="60"/>
      <c r="F482" s="89"/>
      <c r="G482" s="52"/>
      <c r="H482" s="60"/>
    </row>
    <row r="483" spans="2:8" ht="13.5">
      <c r="B483" s="47" t="s">
        <v>3036</v>
      </c>
      <c r="C483" s="73"/>
      <c r="D483" s="53"/>
      <c r="E483" s="60"/>
      <c r="F483" s="89"/>
      <c r="G483" s="52"/>
      <c r="H483" s="60"/>
    </row>
    <row r="484" spans="2:8" ht="13.5">
      <c r="B484" s="47" t="s">
        <v>3037</v>
      </c>
      <c r="C484" s="73"/>
      <c r="D484" s="53"/>
      <c r="E484" s="60"/>
      <c r="F484" s="89"/>
      <c r="G484" s="52"/>
      <c r="H484" s="60"/>
    </row>
    <row r="485" spans="2:8" ht="13.5">
      <c r="B485" s="47" t="s">
        <v>3038</v>
      </c>
      <c r="C485" s="73"/>
      <c r="D485" s="53"/>
      <c r="E485" s="60"/>
      <c r="F485" s="89"/>
      <c r="G485" s="52"/>
      <c r="H485" s="60"/>
    </row>
    <row r="486" spans="2:8" ht="13.5">
      <c r="B486" s="47" t="s">
        <v>3039</v>
      </c>
      <c r="C486" s="73"/>
      <c r="D486" s="53"/>
      <c r="E486" s="60"/>
      <c r="F486" s="89"/>
      <c r="G486" s="52"/>
      <c r="H486" s="60"/>
    </row>
    <row r="487" spans="2:8" ht="13.5">
      <c r="B487" s="47" t="s">
        <v>3040</v>
      </c>
      <c r="C487" s="73"/>
      <c r="D487" s="53"/>
      <c r="E487" s="60"/>
      <c r="F487" s="89"/>
      <c r="G487" s="52"/>
      <c r="H487" s="60"/>
    </row>
    <row r="488" spans="2:8" ht="13.5">
      <c r="B488" s="47" t="s">
        <v>3041</v>
      </c>
      <c r="C488" s="73"/>
      <c r="D488" s="53"/>
      <c r="E488" s="60"/>
      <c r="F488" s="89"/>
      <c r="G488" s="52"/>
      <c r="H488" s="60"/>
    </row>
    <row r="489" spans="2:8" ht="13.5">
      <c r="B489" s="47" t="s">
        <v>3042</v>
      </c>
      <c r="C489" s="73"/>
      <c r="D489" s="53"/>
      <c r="E489" s="60"/>
      <c r="F489" s="89"/>
      <c r="G489" s="52"/>
      <c r="H489" s="60"/>
    </row>
    <row r="490" spans="2:8" ht="13.5">
      <c r="B490" s="47" t="s">
        <v>3043</v>
      </c>
      <c r="C490" s="73"/>
      <c r="D490" s="53"/>
      <c r="E490" s="60"/>
      <c r="F490" s="89"/>
      <c r="G490" s="52"/>
      <c r="H490" s="60"/>
    </row>
    <row r="491" spans="2:8" ht="13.5">
      <c r="B491" s="47" t="s">
        <v>3044</v>
      </c>
      <c r="C491" s="73"/>
      <c r="D491" s="53"/>
      <c r="E491" s="60"/>
      <c r="F491" s="89"/>
      <c r="G491" s="52"/>
      <c r="H491" s="60"/>
    </row>
    <row r="492" spans="2:8" ht="13.5">
      <c r="B492" s="47" t="s">
        <v>3045</v>
      </c>
      <c r="C492" s="73"/>
      <c r="D492" s="53"/>
      <c r="E492" s="60"/>
      <c r="F492" s="89"/>
      <c r="G492" s="52"/>
      <c r="H492" s="60"/>
    </row>
    <row r="493" spans="2:8" ht="13.5">
      <c r="B493" s="47" t="s">
        <v>3046</v>
      </c>
      <c r="C493" s="73"/>
      <c r="D493" s="53"/>
      <c r="E493" s="60"/>
      <c r="F493" s="89"/>
      <c r="G493" s="52"/>
      <c r="H493" s="60"/>
    </row>
    <row r="494" spans="2:8" ht="13.5">
      <c r="B494" s="47" t="s">
        <v>3047</v>
      </c>
      <c r="C494" s="73"/>
      <c r="D494" s="53"/>
      <c r="E494" s="60"/>
      <c r="F494" s="89"/>
      <c r="G494" s="52"/>
      <c r="H494" s="60"/>
    </row>
    <row r="495" spans="2:8" ht="13.5">
      <c r="B495" s="47" t="s">
        <v>3048</v>
      </c>
      <c r="C495" s="73"/>
      <c r="D495" s="53"/>
      <c r="E495" s="60"/>
      <c r="F495" s="89"/>
      <c r="G495" s="52"/>
      <c r="H495" s="60"/>
    </row>
    <row r="496" spans="2:8" ht="13.5">
      <c r="B496" s="47" t="s">
        <v>3049</v>
      </c>
      <c r="C496" s="73"/>
      <c r="D496" s="53"/>
      <c r="E496" s="60"/>
      <c r="F496" s="89"/>
      <c r="G496" s="52"/>
      <c r="H496" s="60"/>
    </row>
    <row r="497" spans="2:8" ht="13.5">
      <c r="B497" s="47" t="s">
        <v>3050</v>
      </c>
      <c r="C497" s="73"/>
      <c r="D497" s="53"/>
      <c r="E497" s="60"/>
      <c r="F497" s="89"/>
      <c r="G497" s="52"/>
      <c r="H497" s="60"/>
    </row>
    <row r="498" spans="2:8" ht="13.5">
      <c r="B498" s="47" t="s">
        <v>3051</v>
      </c>
      <c r="C498" s="73"/>
      <c r="D498" s="53"/>
      <c r="E498" s="60"/>
      <c r="F498" s="89"/>
      <c r="G498" s="52"/>
      <c r="H498" s="60"/>
    </row>
    <row r="499" spans="2:8" ht="13.5">
      <c r="B499" s="47" t="s">
        <v>3052</v>
      </c>
      <c r="C499" s="73"/>
      <c r="D499" s="53"/>
      <c r="E499" s="60"/>
      <c r="F499" s="89"/>
      <c r="G499" s="52"/>
      <c r="H499" s="60"/>
    </row>
    <row r="500" spans="2:8" ht="13.5">
      <c r="B500" s="47" t="s">
        <v>3053</v>
      </c>
      <c r="C500" s="73"/>
      <c r="D500" s="53"/>
      <c r="E500" s="60"/>
      <c r="F500" s="89"/>
      <c r="G500" s="52"/>
      <c r="H500" s="60"/>
    </row>
    <row r="501" spans="2:8" ht="13.5">
      <c r="B501" s="47" t="s">
        <v>3054</v>
      </c>
      <c r="C501" s="73"/>
      <c r="D501" s="53"/>
      <c r="E501" s="60"/>
      <c r="F501" s="89"/>
      <c r="G501" s="52"/>
      <c r="H501" s="60"/>
    </row>
    <row r="502" spans="2:8" ht="13.5">
      <c r="B502" s="47" t="s">
        <v>3055</v>
      </c>
      <c r="C502" s="73"/>
      <c r="D502" s="53"/>
      <c r="E502" s="60"/>
      <c r="F502" s="89"/>
      <c r="G502" s="52"/>
      <c r="H502" s="60"/>
    </row>
    <row r="503" spans="2:8" ht="13.5">
      <c r="B503" s="47" t="s">
        <v>3056</v>
      </c>
      <c r="C503" s="73"/>
      <c r="D503" s="53"/>
      <c r="E503" s="60"/>
      <c r="F503" s="89"/>
      <c r="G503" s="52"/>
      <c r="H503" s="60"/>
    </row>
    <row r="504" spans="2:8" ht="13.5">
      <c r="B504" s="47" t="s">
        <v>3057</v>
      </c>
      <c r="C504" s="73"/>
      <c r="D504" s="53"/>
      <c r="E504" s="60"/>
      <c r="F504" s="89"/>
      <c r="G504" s="52"/>
      <c r="H504" s="60"/>
    </row>
    <row r="505" spans="2:8" ht="13.5">
      <c r="B505" s="47" t="s">
        <v>3058</v>
      </c>
      <c r="C505" s="73"/>
      <c r="D505" s="53"/>
      <c r="E505" s="60"/>
      <c r="F505" s="89"/>
      <c r="G505" s="52"/>
      <c r="H505" s="60"/>
    </row>
    <row r="506" spans="2:8" ht="13.5">
      <c r="B506" s="47" t="s">
        <v>3059</v>
      </c>
      <c r="C506" s="73"/>
      <c r="D506" s="53"/>
      <c r="E506" s="60"/>
      <c r="F506" s="89"/>
      <c r="G506" s="52"/>
      <c r="H506" s="60"/>
    </row>
    <row r="507" spans="2:8" ht="13.5">
      <c r="B507" s="47" t="s">
        <v>3060</v>
      </c>
      <c r="C507" s="73"/>
      <c r="D507" s="53"/>
      <c r="E507" s="60"/>
      <c r="F507" s="89"/>
      <c r="G507" s="52"/>
      <c r="H507" s="60"/>
    </row>
    <row r="508" spans="2:8" ht="13.5">
      <c r="B508" s="47" t="s">
        <v>3061</v>
      </c>
      <c r="C508" s="73"/>
      <c r="D508" s="53"/>
      <c r="E508" s="60"/>
      <c r="F508" s="89"/>
      <c r="G508" s="52"/>
      <c r="H508" s="60"/>
    </row>
    <row r="509" spans="2:8" ht="13.5">
      <c r="B509" s="47" t="s">
        <v>3062</v>
      </c>
      <c r="C509" s="73"/>
      <c r="D509" s="53"/>
      <c r="E509" s="60"/>
      <c r="F509" s="89"/>
      <c r="G509" s="52"/>
      <c r="H509" s="60"/>
    </row>
    <row r="510" spans="2:8" ht="13.5">
      <c r="B510" s="47" t="s">
        <v>3063</v>
      </c>
      <c r="C510" s="73"/>
      <c r="D510" s="53"/>
      <c r="E510" s="60"/>
      <c r="F510" s="89"/>
      <c r="G510" s="52"/>
      <c r="H510" s="60"/>
    </row>
    <row r="511" spans="2:8" ht="13.5">
      <c r="B511" s="47" t="s">
        <v>3064</v>
      </c>
      <c r="C511" s="73"/>
      <c r="D511" s="53"/>
      <c r="E511" s="60"/>
      <c r="F511" s="89"/>
      <c r="G511" s="52"/>
      <c r="H511" s="60"/>
    </row>
    <row r="512" spans="2:8" ht="13.5">
      <c r="B512" s="47" t="s">
        <v>3065</v>
      </c>
      <c r="C512" s="73"/>
      <c r="D512" s="53"/>
      <c r="E512" s="60"/>
      <c r="F512" s="89"/>
      <c r="G512" s="52"/>
      <c r="H512" s="60"/>
    </row>
    <row r="513" spans="2:8" ht="13.5">
      <c r="B513" s="47" t="s">
        <v>3066</v>
      </c>
      <c r="C513" s="73"/>
      <c r="D513" s="53"/>
      <c r="E513" s="60"/>
      <c r="F513" s="89"/>
      <c r="G513" s="52"/>
      <c r="H513" s="60"/>
    </row>
    <row r="514" spans="2:8" ht="13.5">
      <c r="B514" s="47" t="s">
        <v>3067</v>
      </c>
      <c r="C514" s="73"/>
      <c r="D514" s="53"/>
      <c r="E514" s="60"/>
      <c r="F514" s="89"/>
      <c r="G514" s="52"/>
      <c r="H514" s="60"/>
    </row>
    <row r="515" spans="2:8" ht="13.5">
      <c r="B515" s="47" t="s">
        <v>3068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3069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0:C10"/>
    <mergeCell ref="B11:C11"/>
    <mergeCell ref="B12:C12"/>
    <mergeCell ref="B9:C9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C22" sqref="C22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9.421875" style="12" bestFit="1" customWidth="1"/>
    <col min="5" max="8" width="10.14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26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14" t="s">
        <v>7580</v>
      </c>
      <c r="C10" s="115"/>
      <c r="D10" s="17">
        <v>3</v>
      </c>
      <c r="E10" s="20">
        <v>169646</v>
      </c>
      <c r="F10" s="15"/>
      <c r="G10" s="15"/>
      <c r="H10" s="15"/>
    </row>
    <row r="11" spans="2:8" ht="13.5">
      <c r="B11" s="116"/>
      <c r="C11" s="117"/>
      <c r="D11" s="16"/>
      <c r="E11" s="22"/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7627</v>
      </c>
      <c r="G15" s="79"/>
      <c r="H15" s="81"/>
    </row>
    <row r="16" spans="1:8" ht="14.25" thickTop="1">
      <c r="A16" s="34" t="s">
        <v>34</v>
      </c>
      <c r="B16" s="40"/>
      <c r="C16" s="68" t="s">
        <v>7597</v>
      </c>
      <c r="D16" s="48">
        <v>41640</v>
      </c>
      <c r="E16" s="63">
        <v>1.2</v>
      </c>
      <c r="F16" s="58">
        <v>1</v>
      </c>
      <c r="G16" s="18"/>
      <c r="H16" s="63"/>
    </row>
    <row r="17" spans="2:8" ht="13.5">
      <c r="B17" s="47" t="s">
        <v>567</v>
      </c>
      <c r="C17" s="152"/>
      <c r="D17" s="53"/>
      <c r="E17" s="60"/>
      <c r="F17" s="89"/>
      <c r="G17" s="52"/>
      <c r="H17" s="60"/>
    </row>
    <row r="18" spans="2:8" ht="13.5">
      <c r="B18" s="47" t="s">
        <v>571</v>
      </c>
      <c r="C18" s="73"/>
      <c r="D18" s="53"/>
      <c r="E18" s="60"/>
      <c r="F18" s="89"/>
      <c r="G18" s="52"/>
      <c r="H18" s="60"/>
    </row>
    <row r="19" spans="2:8" ht="13.5">
      <c r="B19" s="47" t="s">
        <v>572</v>
      </c>
      <c r="C19" s="73"/>
      <c r="D19" s="53"/>
      <c r="E19" s="60"/>
      <c r="F19" s="89"/>
      <c r="G19" s="52"/>
      <c r="H19" s="60"/>
    </row>
    <row r="20" spans="2:8" ht="13.5">
      <c r="B20" s="47" t="s">
        <v>573</v>
      </c>
      <c r="C20" s="73"/>
      <c r="D20" s="53"/>
      <c r="E20" s="60"/>
      <c r="F20" s="89"/>
      <c r="G20" s="52"/>
      <c r="H20" s="60"/>
    </row>
    <row r="21" spans="2:8" ht="13.5">
      <c r="B21" s="47" t="s">
        <v>574</v>
      </c>
      <c r="C21" s="73"/>
      <c r="D21" s="53"/>
      <c r="E21" s="60"/>
      <c r="F21" s="89"/>
      <c r="G21" s="52"/>
      <c r="H21" s="60"/>
    </row>
    <row r="22" spans="2:8" ht="13.5">
      <c r="B22" s="47" t="s">
        <v>575</v>
      </c>
      <c r="C22" s="73"/>
      <c r="D22" s="53"/>
      <c r="E22" s="60"/>
      <c r="F22" s="89"/>
      <c r="G22" s="52"/>
      <c r="H22" s="60"/>
    </row>
    <row r="23" spans="2:8" ht="13.5">
      <c r="B23" s="47" t="s">
        <v>576</v>
      </c>
      <c r="C23" s="73"/>
      <c r="D23" s="53"/>
      <c r="E23" s="60"/>
      <c r="F23" s="89"/>
      <c r="G23" s="52"/>
      <c r="H23" s="60"/>
    </row>
    <row r="24" spans="2:8" ht="13.5">
      <c r="B24" s="47" t="s">
        <v>577</v>
      </c>
      <c r="C24" s="73"/>
      <c r="D24" s="53"/>
      <c r="E24" s="60"/>
      <c r="F24" s="89"/>
      <c r="G24" s="52"/>
      <c r="H24" s="60"/>
    </row>
    <row r="25" spans="2:8" ht="13.5">
      <c r="B25" s="47" t="s">
        <v>578</v>
      </c>
      <c r="C25" s="73"/>
      <c r="D25" s="53"/>
      <c r="E25" s="60"/>
      <c r="F25" s="89"/>
      <c r="G25" s="52"/>
      <c r="H25" s="60"/>
    </row>
    <row r="26" spans="2:8" ht="13.5">
      <c r="B26" s="47" t="s">
        <v>579</v>
      </c>
      <c r="C26" s="73"/>
      <c r="D26" s="53"/>
      <c r="E26" s="60"/>
      <c r="F26" s="89"/>
      <c r="G26" s="52"/>
      <c r="H26" s="60"/>
    </row>
    <row r="27" spans="2:8" ht="13.5">
      <c r="B27" s="47" t="s">
        <v>580</v>
      </c>
      <c r="C27" s="73"/>
      <c r="D27" s="53"/>
      <c r="E27" s="60"/>
      <c r="F27" s="89"/>
      <c r="G27" s="52"/>
      <c r="H27" s="60"/>
    </row>
    <row r="28" spans="2:8" ht="13.5">
      <c r="B28" s="47" t="s">
        <v>581</v>
      </c>
      <c r="C28" s="73"/>
      <c r="D28" s="53"/>
      <c r="E28" s="60"/>
      <c r="F28" s="89"/>
      <c r="G28" s="52"/>
      <c r="H28" s="60"/>
    </row>
    <row r="29" spans="2:8" ht="13.5">
      <c r="B29" s="47" t="s">
        <v>582</v>
      </c>
      <c r="C29" s="73"/>
      <c r="D29" s="53"/>
      <c r="E29" s="60"/>
      <c r="F29" s="89"/>
      <c r="G29" s="52"/>
      <c r="H29" s="60"/>
    </row>
    <row r="30" spans="2:8" ht="13.5">
      <c r="B30" s="47" t="s">
        <v>583</v>
      </c>
      <c r="C30" s="73"/>
      <c r="D30" s="53"/>
      <c r="E30" s="60"/>
      <c r="F30" s="89"/>
      <c r="G30" s="52"/>
      <c r="H30" s="60"/>
    </row>
    <row r="31" spans="2:8" ht="13.5">
      <c r="B31" s="47" t="s">
        <v>584</v>
      </c>
      <c r="C31" s="73"/>
      <c r="D31" s="53"/>
      <c r="E31" s="60"/>
      <c r="F31" s="89"/>
      <c r="G31" s="52"/>
      <c r="H31" s="60"/>
    </row>
    <row r="32" spans="2:8" ht="13.5">
      <c r="B32" s="47" t="s">
        <v>585</v>
      </c>
      <c r="C32" s="73"/>
      <c r="D32" s="53"/>
      <c r="E32" s="60"/>
      <c r="F32" s="89"/>
      <c r="G32" s="52"/>
      <c r="H32" s="60"/>
    </row>
    <row r="33" spans="2:8" ht="13.5">
      <c r="B33" s="47" t="s">
        <v>586</v>
      </c>
      <c r="C33" s="73"/>
      <c r="D33" s="53"/>
      <c r="E33" s="60"/>
      <c r="F33" s="89"/>
      <c r="G33" s="52"/>
      <c r="H33" s="60"/>
    </row>
    <row r="34" spans="2:8" ht="13.5">
      <c r="B34" s="47" t="s">
        <v>587</v>
      </c>
      <c r="C34" s="73"/>
      <c r="D34" s="53"/>
      <c r="E34" s="60"/>
      <c r="F34" s="89"/>
      <c r="G34" s="52"/>
      <c r="H34" s="60"/>
    </row>
    <row r="35" spans="2:8" ht="13.5">
      <c r="B35" s="47" t="s">
        <v>588</v>
      </c>
      <c r="C35" s="73"/>
      <c r="D35" s="53"/>
      <c r="E35" s="60"/>
      <c r="F35" s="89"/>
      <c r="G35" s="52"/>
      <c r="H35" s="60"/>
    </row>
    <row r="36" spans="2:8" ht="13.5">
      <c r="B36" s="47" t="s">
        <v>589</v>
      </c>
      <c r="C36" s="73"/>
      <c r="D36" s="53"/>
      <c r="E36" s="60"/>
      <c r="F36" s="89"/>
      <c r="G36" s="52"/>
      <c r="H36" s="60"/>
    </row>
    <row r="37" spans="2:8" ht="13.5">
      <c r="B37" s="47" t="s">
        <v>590</v>
      </c>
      <c r="C37" s="73"/>
      <c r="D37" s="53"/>
      <c r="E37" s="60"/>
      <c r="F37" s="89"/>
      <c r="G37" s="52"/>
      <c r="H37" s="60"/>
    </row>
    <row r="38" spans="2:8" ht="13.5">
      <c r="B38" s="47" t="s">
        <v>591</v>
      </c>
      <c r="C38" s="73"/>
      <c r="D38" s="53"/>
      <c r="E38" s="60"/>
      <c r="F38" s="89"/>
      <c r="G38" s="52"/>
      <c r="H38" s="60"/>
    </row>
    <row r="39" spans="2:8" ht="13.5">
      <c r="B39" s="47" t="s">
        <v>592</v>
      </c>
      <c r="C39" s="73"/>
      <c r="D39" s="53"/>
      <c r="E39" s="60"/>
      <c r="F39" s="89"/>
      <c r="G39" s="52"/>
      <c r="H39" s="60"/>
    </row>
    <row r="40" spans="2:8" ht="13.5">
      <c r="B40" s="47" t="s">
        <v>593</v>
      </c>
      <c r="C40" s="73"/>
      <c r="D40" s="53"/>
      <c r="E40" s="60"/>
      <c r="F40" s="89"/>
      <c r="G40" s="52"/>
      <c r="H40" s="60"/>
    </row>
    <row r="41" spans="2:8" ht="13.5">
      <c r="B41" s="47" t="s">
        <v>594</v>
      </c>
      <c r="C41" s="73"/>
      <c r="D41" s="53"/>
      <c r="E41" s="60"/>
      <c r="F41" s="89"/>
      <c r="G41" s="52"/>
      <c r="H41" s="60"/>
    </row>
    <row r="42" spans="2:8" ht="13.5">
      <c r="B42" s="47" t="s">
        <v>595</v>
      </c>
      <c r="C42" s="73"/>
      <c r="D42" s="53"/>
      <c r="E42" s="60"/>
      <c r="F42" s="89"/>
      <c r="G42" s="52"/>
      <c r="H42" s="60"/>
    </row>
    <row r="43" spans="2:8" ht="13.5">
      <c r="B43" s="47" t="s">
        <v>596</v>
      </c>
      <c r="C43" s="73"/>
      <c r="D43" s="53"/>
      <c r="E43" s="60"/>
      <c r="F43" s="89"/>
      <c r="G43" s="52"/>
      <c r="H43" s="60"/>
    </row>
    <row r="44" spans="2:8" ht="13.5">
      <c r="B44" s="47" t="s">
        <v>597</v>
      </c>
      <c r="C44" s="73"/>
      <c r="D44" s="53"/>
      <c r="E44" s="60"/>
      <c r="F44" s="89"/>
      <c r="G44" s="52"/>
      <c r="H44" s="60"/>
    </row>
    <row r="45" spans="2:8" ht="13.5">
      <c r="B45" s="47" t="s">
        <v>598</v>
      </c>
      <c r="C45" s="73"/>
      <c r="D45" s="53"/>
      <c r="E45" s="60"/>
      <c r="F45" s="89"/>
      <c r="G45" s="52"/>
      <c r="H45" s="60"/>
    </row>
    <row r="46" spans="2:8" ht="13.5">
      <c r="B46" s="47" t="s">
        <v>599</v>
      </c>
      <c r="C46" s="73"/>
      <c r="D46" s="53"/>
      <c r="E46" s="60"/>
      <c r="F46" s="89"/>
      <c r="G46" s="52"/>
      <c r="H46" s="60"/>
    </row>
    <row r="47" spans="2:8" ht="13.5">
      <c r="B47" s="47" t="s">
        <v>600</v>
      </c>
      <c r="C47" s="73"/>
      <c r="D47" s="53"/>
      <c r="E47" s="60"/>
      <c r="F47" s="89"/>
      <c r="G47" s="52"/>
      <c r="H47" s="60"/>
    </row>
    <row r="48" spans="2:8" ht="13.5">
      <c r="B48" s="47" t="s">
        <v>601</v>
      </c>
      <c r="C48" s="73"/>
      <c r="D48" s="53"/>
      <c r="E48" s="60"/>
      <c r="F48" s="89"/>
      <c r="G48" s="52"/>
      <c r="H48" s="60"/>
    </row>
    <row r="49" spans="2:8" ht="13.5">
      <c r="B49" s="47" t="s">
        <v>602</v>
      </c>
      <c r="C49" s="73"/>
      <c r="D49" s="53"/>
      <c r="E49" s="60"/>
      <c r="F49" s="89"/>
      <c r="G49" s="52"/>
      <c r="H49" s="60"/>
    </row>
    <row r="50" spans="2:8" ht="13.5">
      <c r="B50" s="47" t="s">
        <v>603</v>
      </c>
      <c r="C50" s="73"/>
      <c r="D50" s="53"/>
      <c r="E50" s="60"/>
      <c r="F50" s="89"/>
      <c r="G50" s="52"/>
      <c r="H50" s="60"/>
    </row>
    <row r="51" spans="2:8" ht="13.5">
      <c r="B51" s="47" t="s">
        <v>604</v>
      </c>
      <c r="C51" s="73"/>
      <c r="D51" s="53"/>
      <c r="E51" s="60"/>
      <c r="F51" s="89"/>
      <c r="G51" s="52"/>
      <c r="H51" s="60"/>
    </row>
    <row r="52" spans="2:8" ht="13.5">
      <c r="B52" s="47" t="s">
        <v>605</v>
      </c>
      <c r="C52" s="73"/>
      <c r="D52" s="53"/>
      <c r="E52" s="60"/>
      <c r="F52" s="89"/>
      <c r="G52" s="52"/>
      <c r="H52" s="60"/>
    </row>
    <row r="53" spans="2:8" ht="13.5">
      <c r="B53" s="47" t="s">
        <v>606</v>
      </c>
      <c r="C53" s="73"/>
      <c r="D53" s="53"/>
      <c r="E53" s="60"/>
      <c r="F53" s="89"/>
      <c r="G53" s="52"/>
      <c r="H53" s="60"/>
    </row>
    <row r="54" spans="2:8" ht="13.5">
      <c r="B54" s="47" t="s">
        <v>607</v>
      </c>
      <c r="C54" s="73"/>
      <c r="D54" s="53"/>
      <c r="E54" s="60"/>
      <c r="F54" s="89"/>
      <c r="G54" s="52"/>
      <c r="H54" s="60"/>
    </row>
    <row r="55" spans="2:8" ht="13.5">
      <c r="B55" s="47" t="s">
        <v>608</v>
      </c>
      <c r="C55" s="73"/>
      <c r="D55" s="53"/>
      <c r="E55" s="60"/>
      <c r="F55" s="89"/>
      <c r="G55" s="52"/>
      <c r="H55" s="60"/>
    </row>
    <row r="56" spans="2:8" ht="13.5">
      <c r="B56" s="47" t="s">
        <v>609</v>
      </c>
      <c r="C56" s="73"/>
      <c r="D56" s="53"/>
      <c r="E56" s="60"/>
      <c r="F56" s="89"/>
      <c r="G56" s="52"/>
      <c r="H56" s="60"/>
    </row>
    <row r="57" spans="2:8" ht="13.5">
      <c r="B57" s="47" t="s">
        <v>610</v>
      </c>
      <c r="C57" s="73"/>
      <c r="D57" s="53"/>
      <c r="E57" s="60"/>
      <c r="F57" s="89"/>
      <c r="G57" s="52"/>
      <c r="H57" s="60"/>
    </row>
    <row r="58" spans="2:8" ht="13.5">
      <c r="B58" s="47" t="s">
        <v>611</v>
      </c>
      <c r="C58" s="73"/>
      <c r="D58" s="53"/>
      <c r="E58" s="60"/>
      <c r="F58" s="89"/>
      <c r="G58" s="52"/>
      <c r="H58" s="60"/>
    </row>
    <row r="59" spans="2:8" ht="13.5">
      <c r="B59" s="47" t="s">
        <v>612</v>
      </c>
      <c r="C59" s="73"/>
      <c r="D59" s="53"/>
      <c r="E59" s="60"/>
      <c r="F59" s="89"/>
      <c r="G59" s="52"/>
      <c r="H59" s="60"/>
    </row>
    <row r="60" spans="2:8" ht="13.5">
      <c r="B60" s="47" t="s">
        <v>613</v>
      </c>
      <c r="C60" s="73"/>
      <c r="D60" s="53"/>
      <c r="E60" s="60"/>
      <c r="F60" s="89"/>
      <c r="G60" s="52"/>
      <c r="H60" s="60"/>
    </row>
    <row r="61" spans="2:8" ht="13.5">
      <c r="B61" s="47" t="s">
        <v>614</v>
      </c>
      <c r="C61" s="73"/>
      <c r="D61" s="53"/>
      <c r="E61" s="60"/>
      <c r="F61" s="89"/>
      <c r="G61" s="52"/>
      <c r="H61" s="60"/>
    </row>
    <row r="62" spans="2:8" ht="13.5">
      <c r="B62" s="47" t="s">
        <v>615</v>
      </c>
      <c r="C62" s="73"/>
      <c r="D62" s="53"/>
      <c r="E62" s="60"/>
      <c r="F62" s="89"/>
      <c r="G62" s="52"/>
      <c r="H62" s="60"/>
    </row>
    <row r="63" spans="2:8" ht="13.5">
      <c r="B63" s="47" t="s">
        <v>616</v>
      </c>
      <c r="C63" s="73"/>
      <c r="D63" s="53"/>
      <c r="E63" s="60"/>
      <c r="F63" s="89"/>
      <c r="G63" s="52"/>
      <c r="H63" s="60"/>
    </row>
    <row r="64" spans="2:8" ht="13.5">
      <c r="B64" s="47" t="s">
        <v>617</v>
      </c>
      <c r="C64" s="73"/>
      <c r="D64" s="53"/>
      <c r="E64" s="60"/>
      <c r="F64" s="89"/>
      <c r="G64" s="52"/>
      <c r="H64" s="60"/>
    </row>
    <row r="65" spans="2:8" ht="13.5">
      <c r="B65" s="47" t="s">
        <v>618</v>
      </c>
      <c r="C65" s="73"/>
      <c r="D65" s="53"/>
      <c r="E65" s="60"/>
      <c r="F65" s="89"/>
      <c r="G65" s="52"/>
      <c r="H65" s="60"/>
    </row>
    <row r="66" spans="2:8" ht="13.5">
      <c r="B66" s="47" t="s">
        <v>619</v>
      </c>
      <c r="C66" s="73"/>
      <c r="D66" s="53"/>
      <c r="E66" s="60"/>
      <c r="F66" s="89"/>
      <c r="G66" s="52"/>
      <c r="H66" s="60"/>
    </row>
    <row r="67" spans="2:8" ht="13.5">
      <c r="B67" s="47" t="s">
        <v>620</v>
      </c>
      <c r="C67" s="73"/>
      <c r="D67" s="53"/>
      <c r="E67" s="60"/>
      <c r="F67" s="89"/>
      <c r="G67" s="52"/>
      <c r="H67" s="60"/>
    </row>
    <row r="68" spans="2:8" ht="13.5">
      <c r="B68" s="47" t="s">
        <v>621</v>
      </c>
      <c r="C68" s="73"/>
      <c r="D68" s="53"/>
      <c r="E68" s="60"/>
      <c r="F68" s="89"/>
      <c r="G68" s="52"/>
      <c r="H68" s="60"/>
    </row>
    <row r="69" spans="2:8" ht="13.5">
      <c r="B69" s="47" t="s">
        <v>622</v>
      </c>
      <c r="C69" s="73"/>
      <c r="D69" s="53"/>
      <c r="E69" s="60"/>
      <c r="F69" s="89"/>
      <c r="G69" s="52"/>
      <c r="H69" s="60"/>
    </row>
    <row r="70" spans="2:8" ht="13.5">
      <c r="B70" s="47" t="s">
        <v>623</v>
      </c>
      <c r="C70" s="73"/>
      <c r="D70" s="53"/>
      <c r="E70" s="60"/>
      <c r="F70" s="89"/>
      <c r="G70" s="52"/>
      <c r="H70" s="60"/>
    </row>
    <row r="71" spans="2:8" ht="13.5">
      <c r="B71" s="47" t="s">
        <v>624</v>
      </c>
      <c r="C71" s="73"/>
      <c r="D71" s="53"/>
      <c r="E71" s="60"/>
      <c r="F71" s="89"/>
      <c r="G71" s="52"/>
      <c r="H71" s="60"/>
    </row>
    <row r="72" spans="2:8" ht="13.5">
      <c r="B72" s="47" t="s">
        <v>625</v>
      </c>
      <c r="C72" s="73"/>
      <c r="D72" s="53"/>
      <c r="E72" s="60"/>
      <c r="F72" s="89"/>
      <c r="G72" s="52"/>
      <c r="H72" s="60"/>
    </row>
    <row r="73" spans="2:8" ht="13.5">
      <c r="B73" s="47" t="s">
        <v>626</v>
      </c>
      <c r="C73" s="73"/>
      <c r="D73" s="53"/>
      <c r="E73" s="60"/>
      <c r="F73" s="89"/>
      <c r="G73" s="52"/>
      <c r="H73" s="60"/>
    </row>
    <row r="74" spans="2:8" ht="13.5">
      <c r="B74" s="47" t="s">
        <v>627</v>
      </c>
      <c r="C74" s="73"/>
      <c r="D74" s="53"/>
      <c r="E74" s="60"/>
      <c r="F74" s="89"/>
      <c r="G74" s="52"/>
      <c r="H74" s="60"/>
    </row>
    <row r="75" spans="2:8" ht="13.5">
      <c r="B75" s="47" t="s">
        <v>628</v>
      </c>
      <c r="C75" s="73"/>
      <c r="D75" s="53"/>
      <c r="E75" s="60"/>
      <c r="F75" s="89"/>
      <c r="G75" s="52"/>
      <c r="H75" s="60"/>
    </row>
    <row r="76" spans="2:8" ht="13.5">
      <c r="B76" s="47" t="s">
        <v>629</v>
      </c>
      <c r="C76" s="73"/>
      <c r="D76" s="53"/>
      <c r="E76" s="60"/>
      <c r="F76" s="89"/>
      <c r="G76" s="52"/>
      <c r="H76" s="60"/>
    </row>
    <row r="77" spans="2:8" ht="13.5">
      <c r="B77" s="47" t="s">
        <v>630</v>
      </c>
      <c r="C77" s="73"/>
      <c r="D77" s="53"/>
      <c r="E77" s="60"/>
      <c r="F77" s="89"/>
      <c r="G77" s="52"/>
      <c r="H77" s="60"/>
    </row>
    <row r="78" spans="2:8" ht="13.5">
      <c r="B78" s="47" t="s">
        <v>631</v>
      </c>
      <c r="C78" s="73"/>
      <c r="D78" s="53"/>
      <c r="E78" s="60"/>
      <c r="F78" s="89"/>
      <c r="G78" s="52"/>
      <c r="H78" s="60"/>
    </row>
    <row r="79" spans="2:8" ht="13.5">
      <c r="B79" s="47" t="s">
        <v>632</v>
      </c>
      <c r="C79" s="73"/>
      <c r="D79" s="53"/>
      <c r="E79" s="60"/>
      <c r="F79" s="89"/>
      <c r="G79" s="52"/>
      <c r="H79" s="60"/>
    </row>
    <row r="80" spans="2:8" ht="13.5">
      <c r="B80" s="47" t="s">
        <v>633</v>
      </c>
      <c r="C80" s="73"/>
      <c r="D80" s="53"/>
      <c r="E80" s="60"/>
      <c r="F80" s="89"/>
      <c r="G80" s="52"/>
      <c r="H80" s="60"/>
    </row>
    <row r="81" spans="2:8" ht="13.5">
      <c r="B81" s="47" t="s">
        <v>634</v>
      </c>
      <c r="C81" s="73"/>
      <c r="D81" s="53"/>
      <c r="E81" s="60"/>
      <c r="F81" s="89"/>
      <c r="G81" s="52"/>
      <c r="H81" s="60"/>
    </row>
    <row r="82" spans="2:8" ht="13.5">
      <c r="B82" s="47" t="s">
        <v>635</v>
      </c>
      <c r="C82" s="73"/>
      <c r="D82" s="53"/>
      <c r="E82" s="60"/>
      <c r="F82" s="89"/>
      <c r="G82" s="52"/>
      <c r="H82" s="60"/>
    </row>
    <row r="83" spans="2:8" ht="13.5">
      <c r="B83" s="47" t="s">
        <v>636</v>
      </c>
      <c r="C83" s="73"/>
      <c r="D83" s="53"/>
      <c r="E83" s="60"/>
      <c r="F83" s="89"/>
      <c r="G83" s="52"/>
      <c r="H83" s="60"/>
    </row>
    <row r="84" spans="2:8" ht="13.5">
      <c r="B84" s="47" t="s">
        <v>637</v>
      </c>
      <c r="C84" s="73"/>
      <c r="D84" s="53"/>
      <c r="E84" s="60"/>
      <c r="F84" s="89"/>
      <c r="G84" s="52"/>
      <c r="H84" s="60"/>
    </row>
    <row r="85" spans="2:8" ht="13.5">
      <c r="B85" s="47" t="s">
        <v>638</v>
      </c>
      <c r="C85" s="73"/>
      <c r="D85" s="53"/>
      <c r="E85" s="60"/>
      <c r="F85" s="89"/>
      <c r="G85" s="52"/>
      <c r="H85" s="60"/>
    </row>
    <row r="86" spans="2:8" ht="13.5">
      <c r="B86" s="47" t="s">
        <v>639</v>
      </c>
      <c r="C86" s="73"/>
      <c r="D86" s="53"/>
      <c r="E86" s="60"/>
      <c r="F86" s="89"/>
      <c r="G86" s="52"/>
      <c r="H86" s="60"/>
    </row>
    <row r="87" spans="2:8" ht="13.5">
      <c r="B87" s="47" t="s">
        <v>640</v>
      </c>
      <c r="C87" s="73"/>
      <c r="D87" s="53"/>
      <c r="E87" s="60"/>
      <c r="F87" s="89"/>
      <c r="G87" s="52"/>
      <c r="H87" s="60"/>
    </row>
    <row r="88" spans="2:8" ht="13.5">
      <c r="B88" s="47" t="s">
        <v>641</v>
      </c>
      <c r="C88" s="73"/>
      <c r="D88" s="53"/>
      <c r="E88" s="60"/>
      <c r="F88" s="89"/>
      <c r="G88" s="52"/>
      <c r="H88" s="60"/>
    </row>
    <row r="89" spans="2:8" ht="13.5">
      <c r="B89" s="47" t="s">
        <v>642</v>
      </c>
      <c r="C89" s="73"/>
      <c r="D89" s="53"/>
      <c r="E89" s="60"/>
      <c r="F89" s="89"/>
      <c r="G89" s="52"/>
      <c r="H89" s="60"/>
    </row>
    <row r="90" spans="2:8" ht="13.5">
      <c r="B90" s="47" t="s">
        <v>643</v>
      </c>
      <c r="C90" s="73"/>
      <c r="D90" s="53"/>
      <c r="E90" s="60"/>
      <c r="F90" s="89"/>
      <c r="G90" s="52"/>
      <c r="H90" s="60"/>
    </row>
    <row r="91" spans="2:8" ht="13.5">
      <c r="B91" s="47" t="s">
        <v>644</v>
      </c>
      <c r="C91" s="73"/>
      <c r="D91" s="53"/>
      <c r="E91" s="60"/>
      <c r="F91" s="89"/>
      <c r="G91" s="52"/>
      <c r="H91" s="60"/>
    </row>
    <row r="92" spans="2:8" ht="13.5">
      <c r="B92" s="47" t="s">
        <v>645</v>
      </c>
      <c r="C92" s="73"/>
      <c r="D92" s="53"/>
      <c r="E92" s="60"/>
      <c r="F92" s="89"/>
      <c r="G92" s="52"/>
      <c r="H92" s="60"/>
    </row>
    <row r="93" spans="2:8" ht="13.5">
      <c r="B93" s="47" t="s">
        <v>646</v>
      </c>
      <c r="C93" s="73"/>
      <c r="D93" s="53"/>
      <c r="E93" s="60"/>
      <c r="F93" s="89"/>
      <c r="G93" s="52"/>
      <c r="H93" s="60"/>
    </row>
    <row r="94" spans="2:8" ht="13.5">
      <c r="B94" s="47" t="s">
        <v>647</v>
      </c>
      <c r="C94" s="73"/>
      <c r="D94" s="53"/>
      <c r="E94" s="60"/>
      <c r="F94" s="89"/>
      <c r="G94" s="52"/>
      <c r="H94" s="60"/>
    </row>
    <row r="95" spans="2:8" ht="13.5">
      <c r="B95" s="47" t="s">
        <v>648</v>
      </c>
      <c r="C95" s="73"/>
      <c r="D95" s="53"/>
      <c r="E95" s="60"/>
      <c r="F95" s="89"/>
      <c r="G95" s="52"/>
      <c r="H95" s="60"/>
    </row>
    <row r="96" spans="2:8" ht="13.5">
      <c r="B96" s="47" t="s">
        <v>649</v>
      </c>
      <c r="C96" s="73"/>
      <c r="D96" s="53"/>
      <c r="E96" s="60"/>
      <c r="F96" s="89"/>
      <c r="G96" s="52"/>
      <c r="H96" s="60"/>
    </row>
    <row r="97" spans="2:8" ht="13.5">
      <c r="B97" s="47" t="s">
        <v>650</v>
      </c>
      <c r="C97" s="73"/>
      <c r="D97" s="53"/>
      <c r="E97" s="60"/>
      <c r="F97" s="89"/>
      <c r="G97" s="52"/>
      <c r="H97" s="60"/>
    </row>
    <row r="98" spans="2:8" ht="13.5">
      <c r="B98" s="47" t="s">
        <v>651</v>
      </c>
      <c r="C98" s="73"/>
      <c r="D98" s="53"/>
      <c r="E98" s="60"/>
      <c r="F98" s="89"/>
      <c r="G98" s="52"/>
      <c r="H98" s="60"/>
    </row>
    <row r="99" spans="2:8" ht="13.5">
      <c r="B99" s="47" t="s">
        <v>652</v>
      </c>
      <c r="C99" s="73"/>
      <c r="D99" s="53"/>
      <c r="E99" s="60"/>
      <c r="F99" s="89"/>
      <c r="G99" s="52"/>
      <c r="H99" s="60"/>
    </row>
    <row r="100" spans="2:8" ht="13.5">
      <c r="B100" s="47" t="s">
        <v>653</v>
      </c>
      <c r="C100" s="73"/>
      <c r="D100" s="53"/>
      <c r="E100" s="60"/>
      <c r="F100" s="89"/>
      <c r="G100" s="52"/>
      <c r="H100" s="60"/>
    </row>
    <row r="101" spans="2:8" ht="13.5">
      <c r="B101" s="47" t="s">
        <v>654</v>
      </c>
      <c r="C101" s="73"/>
      <c r="D101" s="53"/>
      <c r="E101" s="60"/>
      <c r="F101" s="89"/>
      <c r="G101" s="52"/>
      <c r="H101" s="60"/>
    </row>
    <row r="102" spans="2:8" ht="13.5">
      <c r="B102" s="47" t="s">
        <v>655</v>
      </c>
      <c r="C102" s="73"/>
      <c r="D102" s="53"/>
      <c r="E102" s="60"/>
      <c r="F102" s="89"/>
      <c r="G102" s="52"/>
      <c r="H102" s="60"/>
    </row>
    <row r="103" spans="2:8" ht="13.5">
      <c r="B103" s="47" t="s">
        <v>656</v>
      </c>
      <c r="C103" s="73"/>
      <c r="D103" s="53"/>
      <c r="E103" s="60"/>
      <c r="F103" s="89"/>
      <c r="G103" s="52"/>
      <c r="H103" s="60"/>
    </row>
    <row r="104" spans="2:8" ht="13.5">
      <c r="B104" s="47" t="s">
        <v>657</v>
      </c>
      <c r="C104" s="73"/>
      <c r="D104" s="53"/>
      <c r="E104" s="60"/>
      <c r="F104" s="89"/>
      <c r="G104" s="52"/>
      <c r="H104" s="60"/>
    </row>
    <row r="105" spans="2:8" ht="13.5">
      <c r="B105" s="47" t="s">
        <v>658</v>
      </c>
      <c r="C105" s="73"/>
      <c r="D105" s="53"/>
      <c r="E105" s="60"/>
      <c r="F105" s="89"/>
      <c r="G105" s="52"/>
      <c r="H105" s="60"/>
    </row>
    <row r="106" spans="2:8" ht="13.5">
      <c r="B106" s="47" t="s">
        <v>659</v>
      </c>
      <c r="C106" s="73"/>
      <c r="D106" s="53"/>
      <c r="E106" s="60"/>
      <c r="F106" s="89"/>
      <c r="G106" s="52"/>
      <c r="H106" s="60"/>
    </row>
    <row r="107" spans="2:8" ht="13.5">
      <c r="B107" s="47" t="s">
        <v>660</v>
      </c>
      <c r="C107" s="73"/>
      <c r="D107" s="53"/>
      <c r="E107" s="60"/>
      <c r="F107" s="89"/>
      <c r="G107" s="52"/>
      <c r="H107" s="60"/>
    </row>
    <row r="108" spans="2:8" ht="13.5">
      <c r="B108" s="47" t="s">
        <v>661</v>
      </c>
      <c r="C108" s="73"/>
      <c r="D108" s="53"/>
      <c r="E108" s="60"/>
      <c r="F108" s="89"/>
      <c r="G108" s="52"/>
      <c r="H108" s="60"/>
    </row>
    <row r="109" spans="2:8" ht="13.5">
      <c r="B109" s="47" t="s">
        <v>662</v>
      </c>
      <c r="C109" s="73"/>
      <c r="D109" s="53"/>
      <c r="E109" s="60"/>
      <c r="F109" s="89"/>
      <c r="G109" s="52"/>
      <c r="H109" s="60"/>
    </row>
    <row r="110" spans="2:8" ht="13.5">
      <c r="B110" s="47" t="s">
        <v>663</v>
      </c>
      <c r="C110" s="73"/>
      <c r="D110" s="53"/>
      <c r="E110" s="60"/>
      <c r="F110" s="89"/>
      <c r="G110" s="52"/>
      <c r="H110" s="60"/>
    </row>
    <row r="111" spans="2:8" ht="13.5">
      <c r="B111" s="47" t="s">
        <v>664</v>
      </c>
      <c r="C111" s="73"/>
      <c r="D111" s="53"/>
      <c r="E111" s="60"/>
      <c r="F111" s="89"/>
      <c r="G111" s="52"/>
      <c r="H111" s="60"/>
    </row>
    <row r="112" spans="2:8" ht="13.5">
      <c r="B112" s="47" t="s">
        <v>665</v>
      </c>
      <c r="C112" s="73"/>
      <c r="D112" s="53"/>
      <c r="E112" s="60"/>
      <c r="F112" s="89"/>
      <c r="G112" s="52"/>
      <c r="H112" s="60"/>
    </row>
    <row r="113" spans="2:8" ht="13.5">
      <c r="B113" s="47" t="s">
        <v>666</v>
      </c>
      <c r="C113" s="73"/>
      <c r="D113" s="53"/>
      <c r="E113" s="60"/>
      <c r="F113" s="89"/>
      <c r="G113" s="52"/>
      <c r="H113" s="60"/>
    </row>
    <row r="114" spans="2:8" ht="13.5">
      <c r="B114" s="47" t="s">
        <v>667</v>
      </c>
      <c r="C114" s="73"/>
      <c r="D114" s="53"/>
      <c r="E114" s="60"/>
      <c r="F114" s="89"/>
      <c r="G114" s="52"/>
      <c r="H114" s="60"/>
    </row>
    <row r="115" spans="2:8" ht="13.5">
      <c r="B115" s="47" t="s">
        <v>668</v>
      </c>
      <c r="C115" s="73"/>
      <c r="D115" s="53"/>
      <c r="E115" s="60"/>
      <c r="F115" s="89"/>
      <c r="G115" s="52"/>
      <c r="H115" s="60"/>
    </row>
    <row r="116" spans="2:8" ht="13.5">
      <c r="B116" s="47" t="s">
        <v>669</v>
      </c>
      <c r="C116" s="73"/>
      <c r="D116" s="53"/>
      <c r="E116" s="60"/>
      <c r="F116" s="89"/>
      <c r="G116" s="52"/>
      <c r="H116" s="60"/>
    </row>
    <row r="117" spans="2:8" ht="13.5">
      <c r="B117" s="47" t="s">
        <v>670</v>
      </c>
      <c r="C117" s="73"/>
      <c r="D117" s="53"/>
      <c r="E117" s="60"/>
      <c r="F117" s="89"/>
      <c r="G117" s="52"/>
      <c r="H117" s="60"/>
    </row>
    <row r="118" spans="2:8" ht="13.5">
      <c r="B118" s="47" t="s">
        <v>671</v>
      </c>
      <c r="C118" s="73"/>
      <c r="D118" s="53"/>
      <c r="E118" s="60"/>
      <c r="F118" s="89"/>
      <c r="G118" s="52"/>
      <c r="H118" s="60"/>
    </row>
    <row r="119" spans="2:8" ht="13.5">
      <c r="B119" s="47" t="s">
        <v>672</v>
      </c>
      <c r="C119" s="73"/>
      <c r="D119" s="53"/>
      <c r="E119" s="60"/>
      <c r="F119" s="89"/>
      <c r="G119" s="52"/>
      <c r="H119" s="60"/>
    </row>
    <row r="120" spans="2:8" ht="13.5">
      <c r="B120" s="47" t="s">
        <v>673</v>
      </c>
      <c r="C120" s="73"/>
      <c r="D120" s="53"/>
      <c r="E120" s="60"/>
      <c r="F120" s="89"/>
      <c r="G120" s="52"/>
      <c r="H120" s="60"/>
    </row>
    <row r="121" spans="2:8" ht="13.5">
      <c r="B121" s="47" t="s">
        <v>674</v>
      </c>
      <c r="C121" s="73"/>
      <c r="D121" s="53"/>
      <c r="E121" s="60"/>
      <c r="F121" s="89"/>
      <c r="G121" s="52"/>
      <c r="H121" s="60"/>
    </row>
    <row r="122" spans="2:8" ht="13.5">
      <c r="B122" s="47" t="s">
        <v>675</v>
      </c>
      <c r="C122" s="73"/>
      <c r="D122" s="53"/>
      <c r="E122" s="60"/>
      <c r="F122" s="89"/>
      <c r="G122" s="52"/>
      <c r="H122" s="60"/>
    </row>
    <row r="123" spans="2:8" ht="13.5">
      <c r="B123" s="47" t="s">
        <v>676</v>
      </c>
      <c r="C123" s="73"/>
      <c r="D123" s="53"/>
      <c r="E123" s="60"/>
      <c r="F123" s="89"/>
      <c r="G123" s="52"/>
      <c r="H123" s="60"/>
    </row>
    <row r="124" spans="2:8" ht="13.5">
      <c r="B124" s="47" t="s">
        <v>677</v>
      </c>
      <c r="C124" s="73"/>
      <c r="D124" s="53"/>
      <c r="E124" s="60"/>
      <c r="F124" s="89"/>
      <c r="G124" s="52"/>
      <c r="H124" s="60"/>
    </row>
    <row r="125" spans="2:8" ht="13.5">
      <c r="B125" s="47" t="s">
        <v>678</v>
      </c>
      <c r="C125" s="73"/>
      <c r="D125" s="53"/>
      <c r="E125" s="60"/>
      <c r="F125" s="89"/>
      <c r="G125" s="52"/>
      <c r="H125" s="60"/>
    </row>
    <row r="126" spans="2:8" ht="13.5">
      <c r="B126" s="47" t="s">
        <v>679</v>
      </c>
      <c r="C126" s="73"/>
      <c r="D126" s="53"/>
      <c r="E126" s="60"/>
      <c r="F126" s="89"/>
      <c r="G126" s="52"/>
      <c r="H126" s="60"/>
    </row>
    <row r="127" spans="2:8" ht="13.5">
      <c r="B127" s="47" t="s">
        <v>680</v>
      </c>
      <c r="C127" s="73"/>
      <c r="D127" s="53"/>
      <c r="E127" s="60"/>
      <c r="F127" s="89"/>
      <c r="G127" s="52"/>
      <c r="H127" s="60"/>
    </row>
    <row r="128" spans="2:8" ht="13.5">
      <c r="B128" s="47" t="s">
        <v>681</v>
      </c>
      <c r="C128" s="73"/>
      <c r="D128" s="53"/>
      <c r="E128" s="60"/>
      <c r="F128" s="89"/>
      <c r="G128" s="52"/>
      <c r="H128" s="60"/>
    </row>
    <row r="129" spans="2:8" ht="13.5">
      <c r="B129" s="47" t="s">
        <v>682</v>
      </c>
      <c r="C129" s="73"/>
      <c r="D129" s="53"/>
      <c r="E129" s="60"/>
      <c r="F129" s="89"/>
      <c r="G129" s="52"/>
      <c r="H129" s="60"/>
    </row>
    <row r="130" spans="2:8" ht="13.5">
      <c r="B130" s="47" t="s">
        <v>683</v>
      </c>
      <c r="C130" s="73"/>
      <c r="D130" s="53"/>
      <c r="E130" s="60"/>
      <c r="F130" s="89"/>
      <c r="G130" s="52"/>
      <c r="H130" s="60"/>
    </row>
    <row r="131" spans="2:8" ht="13.5">
      <c r="B131" s="47" t="s">
        <v>684</v>
      </c>
      <c r="C131" s="73"/>
      <c r="D131" s="53"/>
      <c r="E131" s="60"/>
      <c r="F131" s="89"/>
      <c r="G131" s="52"/>
      <c r="H131" s="60"/>
    </row>
    <row r="132" spans="2:8" ht="13.5">
      <c r="B132" s="47" t="s">
        <v>685</v>
      </c>
      <c r="C132" s="73"/>
      <c r="D132" s="53"/>
      <c r="E132" s="60"/>
      <c r="F132" s="89"/>
      <c r="G132" s="52"/>
      <c r="H132" s="60"/>
    </row>
    <row r="133" spans="2:8" ht="13.5">
      <c r="B133" s="47" t="s">
        <v>686</v>
      </c>
      <c r="C133" s="73"/>
      <c r="D133" s="53"/>
      <c r="E133" s="60"/>
      <c r="F133" s="89"/>
      <c r="G133" s="52"/>
      <c r="H133" s="60"/>
    </row>
    <row r="134" spans="2:8" ht="13.5">
      <c r="B134" s="47" t="s">
        <v>687</v>
      </c>
      <c r="C134" s="73"/>
      <c r="D134" s="53"/>
      <c r="E134" s="60"/>
      <c r="F134" s="89"/>
      <c r="G134" s="52"/>
      <c r="H134" s="60"/>
    </row>
    <row r="135" spans="2:8" ht="13.5">
      <c r="B135" s="47" t="s">
        <v>688</v>
      </c>
      <c r="C135" s="73"/>
      <c r="D135" s="53"/>
      <c r="E135" s="60"/>
      <c r="F135" s="89"/>
      <c r="G135" s="52"/>
      <c r="H135" s="60"/>
    </row>
    <row r="136" spans="2:8" ht="13.5">
      <c r="B136" s="47" t="s">
        <v>689</v>
      </c>
      <c r="C136" s="73"/>
      <c r="D136" s="53"/>
      <c r="E136" s="60"/>
      <c r="F136" s="89"/>
      <c r="G136" s="52"/>
      <c r="H136" s="60"/>
    </row>
    <row r="137" spans="2:8" ht="13.5">
      <c r="B137" s="47" t="s">
        <v>690</v>
      </c>
      <c r="C137" s="73"/>
      <c r="D137" s="53"/>
      <c r="E137" s="60"/>
      <c r="F137" s="89"/>
      <c r="G137" s="52"/>
      <c r="H137" s="60"/>
    </row>
    <row r="138" spans="2:8" ht="13.5">
      <c r="B138" s="47" t="s">
        <v>691</v>
      </c>
      <c r="C138" s="73"/>
      <c r="D138" s="53"/>
      <c r="E138" s="60"/>
      <c r="F138" s="89"/>
      <c r="G138" s="52"/>
      <c r="H138" s="60"/>
    </row>
    <row r="139" spans="2:8" ht="13.5">
      <c r="B139" s="47" t="s">
        <v>692</v>
      </c>
      <c r="C139" s="73"/>
      <c r="D139" s="53"/>
      <c r="E139" s="60"/>
      <c r="F139" s="89"/>
      <c r="G139" s="52"/>
      <c r="H139" s="60"/>
    </row>
    <row r="140" spans="2:8" ht="13.5">
      <c r="B140" s="47" t="s">
        <v>693</v>
      </c>
      <c r="C140" s="73"/>
      <c r="D140" s="53"/>
      <c r="E140" s="60"/>
      <c r="F140" s="89"/>
      <c r="G140" s="52"/>
      <c r="H140" s="60"/>
    </row>
    <row r="141" spans="2:8" ht="13.5">
      <c r="B141" s="47" t="s">
        <v>694</v>
      </c>
      <c r="C141" s="73"/>
      <c r="D141" s="53"/>
      <c r="E141" s="60"/>
      <c r="F141" s="89"/>
      <c r="G141" s="52"/>
      <c r="H141" s="60"/>
    </row>
    <row r="142" spans="2:8" ht="13.5">
      <c r="B142" s="47" t="s">
        <v>695</v>
      </c>
      <c r="C142" s="73"/>
      <c r="D142" s="53"/>
      <c r="E142" s="60"/>
      <c r="F142" s="89"/>
      <c r="G142" s="52"/>
      <c r="H142" s="60"/>
    </row>
    <row r="143" spans="2:8" ht="13.5">
      <c r="B143" s="47" t="s">
        <v>696</v>
      </c>
      <c r="C143" s="73"/>
      <c r="D143" s="53"/>
      <c r="E143" s="60"/>
      <c r="F143" s="89"/>
      <c r="G143" s="52"/>
      <c r="H143" s="60"/>
    </row>
    <row r="144" spans="2:8" ht="13.5">
      <c r="B144" s="47" t="s">
        <v>697</v>
      </c>
      <c r="C144" s="73"/>
      <c r="D144" s="53"/>
      <c r="E144" s="60"/>
      <c r="F144" s="89"/>
      <c r="G144" s="52"/>
      <c r="H144" s="60"/>
    </row>
    <row r="145" spans="2:8" ht="13.5">
      <c r="B145" s="47" t="s">
        <v>698</v>
      </c>
      <c r="C145" s="73"/>
      <c r="D145" s="53"/>
      <c r="E145" s="60"/>
      <c r="F145" s="89"/>
      <c r="G145" s="52"/>
      <c r="H145" s="60"/>
    </row>
    <row r="146" spans="2:8" ht="13.5">
      <c r="B146" s="47" t="s">
        <v>699</v>
      </c>
      <c r="C146" s="73"/>
      <c r="D146" s="53"/>
      <c r="E146" s="60"/>
      <c r="F146" s="89"/>
      <c r="G146" s="52"/>
      <c r="H146" s="60"/>
    </row>
    <row r="147" spans="2:8" ht="13.5">
      <c r="B147" s="47" t="s">
        <v>700</v>
      </c>
      <c r="C147" s="73"/>
      <c r="D147" s="53"/>
      <c r="E147" s="60"/>
      <c r="F147" s="89"/>
      <c r="G147" s="52"/>
      <c r="H147" s="60"/>
    </row>
    <row r="148" spans="2:8" ht="13.5">
      <c r="B148" s="47" t="s">
        <v>701</v>
      </c>
      <c r="C148" s="73"/>
      <c r="D148" s="53"/>
      <c r="E148" s="60"/>
      <c r="F148" s="89"/>
      <c r="G148" s="52"/>
      <c r="H148" s="60"/>
    </row>
    <row r="149" spans="2:8" ht="13.5">
      <c r="B149" s="47" t="s">
        <v>702</v>
      </c>
      <c r="C149" s="73"/>
      <c r="D149" s="53"/>
      <c r="E149" s="60"/>
      <c r="F149" s="89"/>
      <c r="G149" s="52"/>
      <c r="H149" s="60"/>
    </row>
    <row r="150" spans="2:8" ht="13.5">
      <c r="B150" s="47" t="s">
        <v>703</v>
      </c>
      <c r="C150" s="73"/>
      <c r="D150" s="53"/>
      <c r="E150" s="60"/>
      <c r="F150" s="89"/>
      <c r="G150" s="52"/>
      <c r="H150" s="60"/>
    </row>
    <row r="151" spans="2:8" ht="13.5">
      <c r="B151" s="47" t="s">
        <v>704</v>
      </c>
      <c r="C151" s="73"/>
      <c r="D151" s="53"/>
      <c r="E151" s="60"/>
      <c r="F151" s="89"/>
      <c r="G151" s="52"/>
      <c r="H151" s="60"/>
    </row>
    <row r="152" spans="2:8" ht="13.5">
      <c r="B152" s="47" t="s">
        <v>705</v>
      </c>
      <c r="C152" s="73"/>
      <c r="D152" s="53"/>
      <c r="E152" s="60"/>
      <c r="F152" s="89"/>
      <c r="G152" s="52"/>
      <c r="H152" s="60"/>
    </row>
    <row r="153" spans="2:8" ht="13.5">
      <c r="B153" s="47" t="s">
        <v>706</v>
      </c>
      <c r="C153" s="73"/>
      <c r="D153" s="53"/>
      <c r="E153" s="60"/>
      <c r="F153" s="89"/>
      <c r="G153" s="52"/>
      <c r="H153" s="60"/>
    </row>
    <row r="154" spans="2:8" ht="13.5">
      <c r="B154" s="47" t="s">
        <v>707</v>
      </c>
      <c r="C154" s="73"/>
      <c r="D154" s="53"/>
      <c r="E154" s="60"/>
      <c r="F154" s="89"/>
      <c r="G154" s="52"/>
      <c r="H154" s="60"/>
    </row>
    <row r="155" spans="2:8" ht="13.5">
      <c r="B155" s="47" t="s">
        <v>708</v>
      </c>
      <c r="C155" s="73"/>
      <c r="D155" s="53"/>
      <c r="E155" s="60"/>
      <c r="F155" s="89"/>
      <c r="G155" s="52"/>
      <c r="H155" s="60"/>
    </row>
    <row r="156" spans="2:8" ht="13.5">
      <c r="B156" s="47" t="s">
        <v>709</v>
      </c>
      <c r="C156" s="73"/>
      <c r="D156" s="53"/>
      <c r="E156" s="60"/>
      <c r="F156" s="89"/>
      <c r="G156" s="52"/>
      <c r="H156" s="60"/>
    </row>
    <row r="157" spans="2:8" ht="13.5">
      <c r="B157" s="47" t="s">
        <v>710</v>
      </c>
      <c r="C157" s="73"/>
      <c r="D157" s="53"/>
      <c r="E157" s="60"/>
      <c r="F157" s="89"/>
      <c r="G157" s="52"/>
      <c r="H157" s="60"/>
    </row>
    <row r="158" spans="2:8" ht="13.5">
      <c r="B158" s="47" t="s">
        <v>711</v>
      </c>
      <c r="C158" s="73"/>
      <c r="D158" s="53"/>
      <c r="E158" s="60"/>
      <c r="F158" s="89"/>
      <c r="G158" s="52"/>
      <c r="H158" s="60"/>
    </row>
    <row r="159" spans="2:8" ht="13.5">
      <c r="B159" s="47" t="s">
        <v>712</v>
      </c>
      <c r="C159" s="73"/>
      <c r="D159" s="53"/>
      <c r="E159" s="60"/>
      <c r="F159" s="89"/>
      <c r="G159" s="52"/>
      <c r="H159" s="60"/>
    </row>
    <row r="160" spans="2:8" ht="13.5">
      <c r="B160" s="47" t="s">
        <v>713</v>
      </c>
      <c r="C160" s="73"/>
      <c r="D160" s="53"/>
      <c r="E160" s="60"/>
      <c r="F160" s="89"/>
      <c r="G160" s="52"/>
      <c r="H160" s="60"/>
    </row>
    <row r="161" spans="2:8" ht="13.5">
      <c r="B161" s="47" t="s">
        <v>714</v>
      </c>
      <c r="C161" s="73"/>
      <c r="D161" s="53"/>
      <c r="E161" s="60"/>
      <c r="F161" s="89"/>
      <c r="G161" s="52"/>
      <c r="H161" s="60"/>
    </row>
    <row r="162" spans="2:8" ht="13.5">
      <c r="B162" s="47" t="s">
        <v>715</v>
      </c>
      <c r="C162" s="73"/>
      <c r="D162" s="53"/>
      <c r="E162" s="60"/>
      <c r="F162" s="89"/>
      <c r="G162" s="52"/>
      <c r="H162" s="60"/>
    </row>
    <row r="163" spans="2:8" ht="13.5">
      <c r="B163" s="47" t="s">
        <v>716</v>
      </c>
      <c r="C163" s="73"/>
      <c r="D163" s="53"/>
      <c r="E163" s="60"/>
      <c r="F163" s="89"/>
      <c r="G163" s="52"/>
      <c r="H163" s="60"/>
    </row>
    <row r="164" spans="2:8" ht="13.5">
      <c r="B164" s="47" t="s">
        <v>717</v>
      </c>
      <c r="C164" s="73"/>
      <c r="D164" s="53"/>
      <c r="E164" s="60"/>
      <c r="F164" s="89"/>
      <c r="G164" s="52"/>
      <c r="H164" s="60"/>
    </row>
    <row r="165" spans="2:8" ht="13.5">
      <c r="B165" s="47" t="s">
        <v>718</v>
      </c>
      <c r="C165" s="73"/>
      <c r="D165" s="53"/>
      <c r="E165" s="60"/>
      <c r="F165" s="89"/>
      <c r="G165" s="52"/>
      <c r="H165" s="60"/>
    </row>
    <row r="166" spans="2:8" ht="13.5">
      <c r="B166" s="47" t="s">
        <v>719</v>
      </c>
      <c r="C166" s="73"/>
      <c r="D166" s="53"/>
      <c r="E166" s="60"/>
      <c r="F166" s="89"/>
      <c r="G166" s="52"/>
      <c r="H166" s="60"/>
    </row>
    <row r="167" spans="2:8" ht="13.5">
      <c r="B167" s="47" t="s">
        <v>720</v>
      </c>
      <c r="C167" s="73"/>
      <c r="D167" s="53"/>
      <c r="E167" s="60"/>
      <c r="F167" s="89"/>
      <c r="G167" s="52"/>
      <c r="H167" s="60"/>
    </row>
    <row r="168" spans="2:8" ht="13.5">
      <c r="B168" s="47" t="s">
        <v>721</v>
      </c>
      <c r="C168" s="73"/>
      <c r="D168" s="53"/>
      <c r="E168" s="60"/>
      <c r="F168" s="89"/>
      <c r="G168" s="52"/>
      <c r="H168" s="60"/>
    </row>
    <row r="169" spans="2:8" ht="13.5">
      <c r="B169" s="47" t="s">
        <v>722</v>
      </c>
      <c r="C169" s="73"/>
      <c r="D169" s="53"/>
      <c r="E169" s="60"/>
      <c r="F169" s="89"/>
      <c r="G169" s="52"/>
      <c r="H169" s="60"/>
    </row>
    <row r="170" spans="2:8" ht="13.5">
      <c r="B170" s="47" t="s">
        <v>723</v>
      </c>
      <c r="C170" s="73"/>
      <c r="D170" s="53"/>
      <c r="E170" s="60"/>
      <c r="F170" s="89"/>
      <c r="G170" s="52"/>
      <c r="H170" s="60"/>
    </row>
    <row r="171" spans="2:8" ht="13.5">
      <c r="B171" s="47" t="s">
        <v>724</v>
      </c>
      <c r="C171" s="73"/>
      <c r="D171" s="53"/>
      <c r="E171" s="60"/>
      <c r="F171" s="89"/>
      <c r="G171" s="52"/>
      <c r="H171" s="60"/>
    </row>
    <row r="172" spans="2:8" ht="13.5">
      <c r="B172" s="47" t="s">
        <v>725</v>
      </c>
      <c r="C172" s="73"/>
      <c r="D172" s="53"/>
      <c r="E172" s="60"/>
      <c r="F172" s="89"/>
      <c r="G172" s="52"/>
      <c r="H172" s="60"/>
    </row>
    <row r="173" spans="2:8" ht="13.5">
      <c r="B173" s="47" t="s">
        <v>726</v>
      </c>
      <c r="C173" s="73"/>
      <c r="D173" s="53"/>
      <c r="E173" s="60"/>
      <c r="F173" s="89"/>
      <c r="G173" s="52"/>
      <c r="H173" s="60"/>
    </row>
    <row r="174" spans="2:8" ht="13.5">
      <c r="B174" s="47" t="s">
        <v>727</v>
      </c>
      <c r="C174" s="73"/>
      <c r="D174" s="53"/>
      <c r="E174" s="60"/>
      <c r="F174" s="89"/>
      <c r="G174" s="52"/>
      <c r="H174" s="60"/>
    </row>
    <row r="175" spans="2:8" ht="13.5">
      <c r="B175" s="47" t="s">
        <v>728</v>
      </c>
      <c r="C175" s="73"/>
      <c r="D175" s="53"/>
      <c r="E175" s="60"/>
      <c r="F175" s="89"/>
      <c r="G175" s="52"/>
      <c r="H175" s="60"/>
    </row>
    <row r="176" spans="2:8" ht="13.5">
      <c r="B176" s="47" t="s">
        <v>729</v>
      </c>
      <c r="C176" s="73"/>
      <c r="D176" s="53"/>
      <c r="E176" s="60"/>
      <c r="F176" s="89"/>
      <c r="G176" s="52"/>
      <c r="H176" s="60"/>
    </row>
    <row r="177" spans="2:8" ht="13.5">
      <c r="B177" s="47" t="s">
        <v>730</v>
      </c>
      <c r="C177" s="73"/>
      <c r="D177" s="53"/>
      <c r="E177" s="60"/>
      <c r="F177" s="89"/>
      <c r="G177" s="52"/>
      <c r="H177" s="60"/>
    </row>
    <row r="178" spans="2:8" ht="13.5">
      <c r="B178" s="47" t="s">
        <v>731</v>
      </c>
      <c r="C178" s="73"/>
      <c r="D178" s="53"/>
      <c r="E178" s="60"/>
      <c r="F178" s="89"/>
      <c r="G178" s="52"/>
      <c r="H178" s="60"/>
    </row>
    <row r="179" spans="2:8" ht="13.5">
      <c r="B179" s="47" t="s">
        <v>732</v>
      </c>
      <c r="C179" s="73"/>
      <c r="D179" s="53"/>
      <c r="E179" s="60"/>
      <c r="F179" s="89"/>
      <c r="G179" s="52"/>
      <c r="H179" s="60"/>
    </row>
    <row r="180" spans="2:8" ht="13.5">
      <c r="B180" s="47" t="s">
        <v>733</v>
      </c>
      <c r="C180" s="73"/>
      <c r="D180" s="53"/>
      <c r="E180" s="60"/>
      <c r="F180" s="89"/>
      <c r="G180" s="52"/>
      <c r="H180" s="60"/>
    </row>
    <row r="181" spans="2:8" ht="13.5">
      <c r="B181" s="47" t="s">
        <v>734</v>
      </c>
      <c r="C181" s="73"/>
      <c r="D181" s="53"/>
      <c r="E181" s="60"/>
      <c r="F181" s="89"/>
      <c r="G181" s="52"/>
      <c r="H181" s="60"/>
    </row>
    <row r="182" spans="2:8" ht="13.5">
      <c r="B182" s="47" t="s">
        <v>735</v>
      </c>
      <c r="C182" s="73"/>
      <c r="D182" s="53"/>
      <c r="E182" s="60"/>
      <c r="F182" s="89"/>
      <c r="G182" s="52"/>
      <c r="H182" s="60"/>
    </row>
    <row r="183" spans="2:8" ht="13.5">
      <c r="B183" s="47" t="s">
        <v>736</v>
      </c>
      <c r="C183" s="73"/>
      <c r="D183" s="53"/>
      <c r="E183" s="60"/>
      <c r="F183" s="89"/>
      <c r="G183" s="52"/>
      <c r="H183" s="60"/>
    </row>
    <row r="184" spans="2:8" ht="13.5">
      <c r="B184" s="47" t="s">
        <v>737</v>
      </c>
      <c r="C184" s="73"/>
      <c r="D184" s="53"/>
      <c r="E184" s="60"/>
      <c r="F184" s="89"/>
      <c r="G184" s="52"/>
      <c r="H184" s="60"/>
    </row>
    <row r="185" spans="2:8" ht="13.5">
      <c r="B185" s="47" t="s">
        <v>738</v>
      </c>
      <c r="C185" s="73"/>
      <c r="D185" s="53"/>
      <c r="E185" s="60"/>
      <c r="F185" s="89"/>
      <c r="G185" s="52"/>
      <c r="H185" s="60"/>
    </row>
    <row r="186" spans="2:8" ht="13.5">
      <c r="B186" s="47" t="s">
        <v>739</v>
      </c>
      <c r="C186" s="73"/>
      <c r="D186" s="53"/>
      <c r="E186" s="60"/>
      <c r="F186" s="89"/>
      <c r="G186" s="52"/>
      <c r="H186" s="60"/>
    </row>
    <row r="187" spans="2:8" ht="13.5">
      <c r="B187" s="47" t="s">
        <v>740</v>
      </c>
      <c r="C187" s="73"/>
      <c r="D187" s="53"/>
      <c r="E187" s="60"/>
      <c r="F187" s="89"/>
      <c r="G187" s="52"/>
      <c r="H187" s="60"/>
    </row>
    <row r="188" spans="2:8" ht="13.5">
      <c r="B188" s="47" t="s">
        <v>741</v>
      </c>
      <c r="C188" s="73"/>
      <c r="D188" s="53"/>
      <c r="E188" s="60"/>
      <c r="F188" s="89"/>
      <c r="G188" s="52"/>
      <c r="H188" s="60"/>
    </row>
    <row r="189" spans="2:8" ht="13.5">
      <c r="B189" s="47" t="s">
        <v>742</v>
      </c>
      <c r="C189" s="73"/>
      <c r="D189" s="53"/>
      <c r="E189" s="60"/>
      <c r="F189" s="89"/>
      <c r="G189" s="52"/>
      <c r="H189" s="60"/>
    </row>
    <row r="190" spans="2:8" ht="13.5">
      <c r="B190" s="47" t="s">
        <v>743</v>
      </c>
      <c r="C190" s="73"/>
      <c r="D190" s="53"/>
      <c r="E190" s="60"/>
      <c r="F190" s="89"/>
      <c r="G190" s="52"/>
      <c r="H190" s="60"/>
    </row>
    <row r="191" spans="2:8" ht="13.5">
      <c r="B191" s="47" t="s">
        <v>744</v>
      </c>
      <c r="C191" s="73"/>
      <c r="D191" s="53"/>
      <c r="E191" s="60"/>
      <c r="F191" s="89"/>
      <c r="G191" s="52"/>
      <c r="H191" s="60"/>
    </row>
    <row r="192" spans="2:8" ht="13.5">
      <c r="B192" s="47" t="s">
        <v>745</v>
      </c>
      <c r="C192" s="73"/>
      <c r="D192" s="53"/>
      <c r="E192" s="60"/>
      <c r="F192" s="89"/>
      <c r="G192" s="52"/>
      <c r="H192" s="60"/>
    </row>
    <row r="193" spans="2:8" ht="13.5">
      <c r="B193" s="47" t="s">
        <v>746</v>
      </c>
      <c r="C193" s="73"/>
      <c r="D193" s="53"/>
      <c r="E193" s="60"/>
      <c r="F193" s="89"/>
      <c r="G193" s="52"/>
      <c r="H193" s="60"/>
    </row>
    <row r="194" spans="2:8" ht="13.5">
      <c r="B194" s="47" t="s">
        <v>747</v>
      </c>
      <c r="C194" s="73"/>
      <c r="D194" s="53"/>
      <c r="E194" s="60"/>
      <c r="F194" s="89"/>
      <c r="G194" s="52"/>
      <c r="H194" s="60"/>
    </row>
    <row r="195" spans="2:8" ht="13.5">
      <c r="B195" s="47" t="s">
        <v>748</v>
      </c>
      <c r="C195" s="73"/>
      <c r="D195" s="53"/>
      <c r="E195" s="60"/>
      <c r="F195" s="89"/>
      <c r="G195" s="52"/>
      <c r="H195" s="60"/>
    </row>
    <row r="196" spans="2:8" ht="13.5">
      <c r="B196" s="47" t="s">
        <v>749</v>
      </c>
      <c r="C196" s="73"/>
      <c r="D196" s="53"/>
      <c r="E196" s="60"/>
      <c r="F196" s="89"/>
      <c r="G196" s="52"/>
      <c r="H196" s="60"/>
    </row>
    <row r="197" spans="2:8" ht="13.5">
      <c r="B197" s="47" t="s">
        <v>750</v>
      </c>
      <c r="C197" s="73"/>
      <c r="D197" s="53"/>
      <c r="E197" s="60"/>
      <c r="F197" s="89"/>
      <c r="G197" s="52"/>
      <c r="H197" s="60"/>
    </row>
    <row r="198" spans="2:8" ht="13.5">
      <c r="B198" s="47" t="s">
        <v>751</v>
      </c>
      <c r="C198" s="73"/>
      <c r="D198" s="53"/>
      <c r="E198" s="60"/>
      <c r="F198" s="89"/>
      <c r="G198" s="52"/>
      <c r="H198" s="60"/>
    </row>
    <row r="199" spans="2:8" ht="13.5">
      <c r="B199" s="47" t="s">
        <v>752</v>
      </c>
      <c r="C199" s="73"/>
      <c r="D199" s="53"/>
      <c r="E199" s="60"/>
      <c r="F199" s="89"/>
      <c r="G199" s="52"/>
      <c r="H199" s="60"/>
    </row>
    <row r="200" spans="2:8" ht="13.5">
      <c r="B200" s="47" t="s">
        <v>753</v>
      </c>
      <c r="C200" s="73"/>
      <c r="D200" s="53"/>
      <c r="E200" s="60"/>
      <c r="F200" s="89"/>
      <c r="G200" s="52"/>
      <c r="H200" s="60"/>
    </row>
    <row r="201" spans="2:8" ht="13.5">
      <c r="B201" s="47" t="s">
        <v>754</v>
      </c>
      <c r="C201" s="73"/>
      <c r="D201" s="53"/>
      <c r="E201" s="60"/>
      <c r="F201" s="89"/>
      <c r="G201" s="52"/>
      <c r="H201" s="60"/>
    </row>
    <row r="202" spans="2:8" ht="13.5">
      <c r="B202" s="47" t="s">
        <v>755</v>
      </c>
      <c r="C202" s="73"/>
      <c r="D202" s="53"/>
      <c r="E202" s="60"/>
      <c r="F202" s="89"/>
      <c r="G202" s="52"/>
      <c r="H202" s="60"/>
    </row>
    <row r="203" spans="2:8" ht="13.5">
      <c r="B203" s="47" t="s">
        <v>756</v>
      </c>
      <c r="C203" s="73"/>
      <c r="D203" s="53"/>
      <c r="E203" s="60"/>
      <c r="F203" s="89"/>
      <c r="G203" s="52"/>
      <c r="H203" s="60"/>
    </row>
    <row r="204" spans="2:8" ht="13.5">
      <c r="B204" s="47" t="s">
        <v>757</v>
      </c>
      <c r="C204" s="73"/>
      <c r="D204" s="53"/>
      <c r="E204" s="60"/>
      <c r="F204" s="89"/>
      <c r="G204" s="52"/>
      <c r="H204" s="60"/>
    </row>
    <row r="205" spans="2:8" ht="13.5">
      <c r="B205" s="47" t="s">
        <v>758</v>
      </c>
      <c r="C205" s="73"/>
      <c r="D205" s="53"/>
      <c r="E205" s="60"/>
      <c r="F205" s="89"/>
      <c r="G205" s="52"/>
      <c r="H205" s="60"/>
    </row>
    <row r="206" spans="2:8" ht="13.5">
      <c r="B206" s="47" t="s">
        <v>759</v>
      </c>
      <c r="C206" s="73"/>
      <c r="D206" s="53"/>
      <c r="E206" s="60"/>
      <c r="F206" s="89"/>
      <c r="G206" s="52"/>
      <c r="H206" s="60"/>
    </row>
    <row r="207" spans="2:8" ht="13.5">
      <c r="B207" s="47" t="s">
        <v>760</v>
      </c>
      <c r="C207" s="73"/>
      <c r="D207" s="53"/>
      <c r="E207" s="60"/>
      <c r="F207" s="89"/>
      <c r="G207" s="52"/>
      <c r="H207" s="60"/>
    </row>
    <row r="208" spans="2:8" ht="13.5">
      <c r="B208" s="47" t="s">
        <v>761</v>
      </c>
      <c r="C208" s="73"/>
      <c r="D208" s="53"/>
      <c r="E208" s="60"/>
      <c r="F208" s="89"/>
      <c r="G208" s="52"/>
      <c r="H208" s="60"/>
    </row>
    <row r="209" spans="2:8" ht="13.5">
      <c r="B209" s="47" t="s">
        <v>762</v>
      </c>
      <c r="C209" s="73"/>
      <c r="D209" s="53"/>
      <c r="E209" s="60"/>
      <c r="F209" s="89"/>
      <c r="G209" s="52"/>
      <c r="H209" s="60"/>
    </row>
    <row r="210" spans="2:8" ht="13.5">
      <c r="B210" s="47" t="s">
        <v>763</v>
      </c>
      <c r="C210" s="73"/>
      <c r="D210" s="53"/>
      <c r="E210" s="60"/>
      <c r="F210" s="89"/>
      <c r="G210" s="52"/>
      <c r="H210" s="60"/>
    </row>
    <row r="211" spans="2:8" ht="13.5">
      <c r="B211" s="47" t="s">
        <v>764</v>
      </c>
      <c r="C211" s="73"/>
      <c r="D211" s="53"/>
      <c r="E211" s="60"/>
      <c r="F211" s="89"/>
      <c r="G211" s="52"/>
      <c r="H211" s="60"/>
    </row>
    <row r="212" spans="2:8" ht="13.5">
      <c r="B212" s="47" t="s">
        <v>765</v>
      </c>
      <c r="C212" s="73"/>
      <c r="D212" s="53"/>
      <c r="E212" s="60"/>
      <c r="F212" s="89"/>
      <c r="G212" s="52"/>
      <c r="H212" s="60"/>
    </row>
    <row r="213" spans="2:8" ht="13.5">
      <c r="B213" s="47" t="s">
        <v>766</v>
      </c>
      <c r="C213" s="73"/>
      <c r="D213" s="53"/>
      <c r="E213" s="60"/>
      <c r="F213" s="89"/>
      <c r="G213" s="52"/>
      <c r="H213" s="60"/>
    </row>
    <row r="214" spans="2:8" ht="13.5">
      <c r="B214" s="47" t="s">
        <v>767</v>
      </c>
      <c r="C214" s="73"/>
      <c r="D214" s="53"/>
      <c r="E214" s="60"/>
      <c r="F214" s="89"/>
      <c r="G214" s="52"/>
      <c r="H214" s="60"/>
    </row>
    <row r="215" spans="2:8" ht="13.5">
      <c r="B215" s="47" t="s">
        <v>768</v>
      </c>
      <c r="C215" s="73"/>
      <c r="D215" s="53"/>
      <c r="E215" s="60"/>
      <c r="F215" s="89"/>
      <c r="G215" s="52"/>
      <c r="H215" s="60"/>
    </row>
    <row r="216" spans="2:8" ht="13.5">
      <c r="B216" s="47" t="s">
        <v>769</v>
      </c>
      <c r="C216" s="73"/>
      <c r="D216" s="53"/>
      <c r="E216" s="60"/>
      <c r="F216" s="89"/>
      <c r="G216" s="52"/>
      <c r="H216" s="60"/>
    </row>
    <row r="217" spans="2:8" ht="13.5">
      <c r="B217" s="47" t="s">
        <v>770</v>
      </c>
      <c r="C217" s="73"/>
      <c r="D217" s="53"/>
      <c r="E217" s="60"/>
      <c r="F217" s="89"/>
      <c r="G217" s="52"/>
      <c r="H217" s="60"/>
    </row>
    <row r="218" spans="2:8" ht="13.5">
      <c r="B218" s="47" t="s">
        <v>771</v>
      </c>
      <c r="C218" s="73"/>
      <c r="D218" s="53"/>
      <c r="E218" s="60"/>
      <c r="F218" s="89"/>
      <c r="G218" s="52"/>
      <c r="H218" s="60"/>
    </row>
    <row r="219" spans="2:8" ht="13.5">
      <c r="B219" s="47" t="s">
        <v>772</v>
      </c>
      <c r="C219" s="73"/>
      <c r="D219" s="53"/>
      <c r="E219" s="60"/>
      <c r="F219" s="89"/>
      <c r="G219" s="52"/>
      <c r="H219" s="60"/>
    </row>
    <row r="220" spans="2:8" ht="13.5">
      <c r="B220" s="47" t="s">
        <v>773</v>
      </c>
      <c r="C220" s="73"/>
      <c r="D220" s="53"/>
      <c r="E220" s="60"/>
      <c r="F220" s="89"/>
      <c r="G220" s="52"/>
      <c r="H220" s="60"/>
    </row>
    <row r="221" spans="2:8" ht="13.5">
      <c r="B221" s="47" t="s">
        <v>774</v>
      </c>
      <c r="C221" s="73"/>
      <c r="D221" s="53"/>
      <c r="E221" s="60"/>
      <c r="F221" s="89"/>
      <c r="G221" s="52"/>
      <c r="H221" s="60"/>
    </row>
    <row r="222" spans="2:8" ht="13.5">
      <c r="B222" s="47" t="s">
        <v>775</v>
      </c>
      <c r="C222" s="73"/>
      <c r="D222" s="53"/>
      <c r="E222" s="60"/>
      <c r="F222" s="89"/>
      <c r="G222" s="52"/>
      <c r="H222" s="60"/>
    </row>
    <row r="223" spans="2:8" ht="13.5">
      <c r="B223" s="47" t="s">
        <v>776</v>
      </c>
      <c r="C223" s="73"/>
      <c r="D223" s="53"/>
      <c r="E223" s="60"/>
      <c r="F223" s="89"/>
      <c r="G223" s="52"/>
      <c r="H223" s="60"/>
    </row>
    <row r="224" spans="2:8" ht="13.5">
      <c r="B224" s="47" t="s">
        <v>777</v>
      </c>
      <c r="C224" s="73"/>
      <c r="D224" s="53"/>
      <c r="E224" s="60"/>
      <c r="F224" s="89"/>
      <c r="G224" s="52"/>
      <c r="H224" s="60"/>
    </row>
    <row r="225" spans="2:8" ht="13.5">
      <c r="B225" s="47" t="s">
        <v>778</v>
      </c>
      <c r="C225" s="73"/>
      <c r="D225" s="53"/>
      <c r="E225" s="60"/>
      <c r="F225" s="89"/>
      <c r="G225" s="52"/>
      <c r="H225" s="60"/>
    </row>
    <row r="226" spans="2:8" ht="13.5">
      <c r="B226" s="47" t="s">
        <v>779</v>
      </c>
      <c r="C226" s="73"/>
      <c r="D226" s="53"/>
      <c r="E226" s="60"/>
      <c r="F226" s="89"/>
      <c r="G226" s="52"/>
      <c r="H226" s="60"/>
    </row>
    <row r="227" spans="2:8" ht="13.5">
      <c r="B227" s="47" t="s">
        <v>780</v>
      </c>
      <c r="C227" s="73"/>
      <c r="D227" s="53"/>
      <c r="E227" s="60"/>
      <c r="F227" s="89"/>
      <c r="G227" s="52"/>
      <c r="H227" s="60"/>
    </row>
    <row r="228" spans="2:8" ht="13.5">
      <c r="B228" s="47" t="s">
        <v>781</v>
      </c>
      <c r="C228" s="73"/>
      <c r="D228" s="53"/>
      <c r="E228" s="60"/>
      <c r="F228" s="89"/>
      <c r="G228" s="52"/>
      <c r="H228" s="60"/>
    </row>
    <row r="229" spans="2:8" ht="13.5">
      <c r="B229" s="47" t="s">
        <v>782</v>
      </c>
      <c r="C229" s="73"/>
      <c r="D229" s="53"/>
      <c r="E229" s="60"/>
      <c r="F229" s="89"/>
      <c r="G229" s="52"/>
      <c r="H229" s="60"/>
    </row>
    <row r="230" spans="2:8" ht="13.5">
      <c r="B230" s="47" t="s">
        <v>783</v>
      </c>
      <c r="C230" s="73"/>
      <c r="D230" s="53"/>
      <c r="E230" s="60"/>
      <c r="F230" s="89"/>
      <c r="G230" s="52"/>
      <c r="H230" s="60"/>
    </row>
    <row r="231" spans="2:8" ht="13.5">
      <c r="B231" s="47" t="s">
        <v>784</v>
      </c>
      <c r="C231" s="73"/>
      <c r="D231" s="53"/>
      <c r="E231" s="60"/>
      <c r="F231" s="89"/>
      <c r="G231" s="52"/>
      <c r="H231" s="60"/>
    </row>
    <row r="232" spans="2:8" ht="13.5">
      <c r="B232" s="47" t="s">
        <v>785</v>
      </c>
      <c r="C232" s="73"/>
      <c r="D232" s="53"/>
      <c r="E232" s="60"/>
      <c r="F232" s="89"/>
      <c r="G232" s="52"/>
      <c r="H232" s="60"/>
    </row>
    <row r="233" spans="2:8" ht="13.5">
      <c r="B233" s="47" t="s">
        <v>786</v>
      </c>
      <c r="C233" s="73"/>
      <c r="D233" s="53"/>
      <c r="E233" s="60"/>
      <c r="F233" s="89"/>
      <c r="G233" s="52"/>
      <c r="H233" s="60"/>
    </row>
    <row r="234" spans="2:8" ht="13.5">
      <c r="B234" s="47" t="s">
        <v>787</v>
      </c>
      <c r="C234" s="73"/>
      <c r="D234" s="53"/>
      <c r="E234" s="60"/>
      <c r="F234" s="89"/>
      <c r="G234" s="52"/>
      <c r="H234" s="60"/>
    </row>
    <row r="235" spans="2:8" ht="13.5">
      <c r="B235" s="47" t="s">
        <v>788</v>
      </c>
      <c r="C235" s="73"/>
      <c r="D235" s="53"/>
      <c r="E235" s="60"/>
      <c r="F235" s="89"/>
      <c r="G235" s="52"/>
      <c r="H235" s="60"/>
    </row>
    <row r="236" spans="2:8" ht="13.5">
      <c r="B236" s="47" t="s">
        <v>789</v>
      </c>
      <c r="C236" s="73"/>
      <c r="D236" s="53"/>
      <c r="E236" s="60"/>
      <c r="F236" s="89"/>
      <c r="G236" s="52"/>
      <c r="H236" s="60"/>
    </row>
    <row r="237" spans="2:8" ht="13.5">
      <c r="B237" s="47" t="s">
        <v>790</v>
      </c>
      <c r="C237" s="73"/>
      <c r="D237" s="53"/>
      <c r="E237" s="60"/>
      <c r="F237" s="89"/>
      <c r="G237" s="52"/>
      <c r="H237" s="60"/>
    </row>
    <row r="238" spans="2:8" ht="13.5">
      <c r="B238" s="47" t="s">
        <v>791</v>
      </c>
      <c r="C238" s="73"/>
      <c r="D238" s="53"/>
      <c r="E238" s="60"/>
      <c r="F238" s="89"/>
      <c r="G238" s="52"/>
      <c r="H238" s="60"/>
    </row>
    <row r="239" spans="2:8" ht="13.5">
      <c r="B239" s="47" t="s">
        <v>792</v>
      </c>
      <c r="C239" s="73"/>
      <c r="D239" s="53"/>
      <c r="E239" s="60"/>
      <c r="F239" s="89"/>
      <c r="G239" s="52"/>
      <c r="H239" s="60"/>
    </row>
    <row r="240" spans="2:8" ht="13.5">
      <c r="B240" s="47" t="s">
        <v>793</v>
      </c>
      <c r="C240" s="73"/>
      <c r="D240" s="53"/>
      <c r="E240" s="60"/>
      <c r="F240" s="89"/>
      <c r="G240" s="52"/>
      <c r="H240" s="60"/>
    </row>
    <row r="241" spans="2:8" ht="13.5">
      <c r="B241" s="47" t="s">
        <v>794</v>
      </c>
      <c r="C241" s="73"/>
      <c r="D241" s="53"/>
      <c r="E241" s="60"/>
      <c r="F241" s="89"/>
      <c r="G241" s="52"/>
      <c r="H241" s="60"/>
    </row>
    <row r="242" spans="2:8" ht="13.5">
      <c r="B242" s="47" t="s">
        <v>795</v>
      </c>
      <c r="C242" s="73"/>
      <c r="D242" s="53"/>
      <c r="E242" s="60"/>
      <c r="F242" s="89"/>
      <c r="G242" s="52"/>
      <c r="H242" s="60"/>
    </row>
    <row r="243" spans="2:8" ht="13.5">
      <c r="B243" s="47" t="s">
        <v>796</v>
      </c>
      <c r="C243" s="73"/>
      <c r="D243" s="53"/>
      <c r="E243" s="60"/>
      <c r="F243" s="89"/>
      <c r="G243" s="52"/>
      <c r="H243" s="60"/>
    </row>
    <row r="244" spans="2:8" ht="13.5">
      <c r="B244" s="47" t="s">
        <v>797</v>
      </c>
      <c r="C244" s="73"/>
      <c r="D244" s="53"/>
      <c r="E244" s="60"/>
      <c r="F244" s="89"/>
      <c r="G244" s="52"/>
      <c r="H244" s="60"/>
    </row>
    <row r="245" spans="2:8" ht="13.5">
      <c r="B245" s="47" t="s">
        <v>798</v>
      </c>
      <c r="C245" s="73"/>
      <c r="D245" s="53"/>
      <c r="E245" s="60"/>
      <c r="F245" s="89"/>
      <c r="G245" s="52"/>
      <c r="H245" s="60"/>
    </row>
    <row r="246" spans="2:8" ht="13.5">
      <c r="B246" s="47" t="s">
        <v>799</v>
      </c>
      <c r="C246" s="73"/>
      <c r="D246" s="53"/>
      <c r="E246" s="60"/>
      <c r="F246" s="89"/>
      <c r="G246" s="52"/>
      <c r="H246" s="60"/>
    </row>
    <row r="247" spans="2:8" ht="13.5">
      <c r="B247" s="47" t="s">
        <v>800</v>
      </c>
      <c r="C247" s="73"/>
      <c r="D247" s="53"/>
      <c r="E247" s="60"/>
      <c r="F247" s="89"/>
      <c r="G247" s="52"/>
      <c r="H247" s="60"/>
    </row>
    <row r="248" spans="2:8" ht="13.5">
      <c r="B248" s="47" t="s">
        <v>801</v>
      </c>
      <c r="C248" s="73"/>
      <c r="D248" s="53"/>
      <c r="E248" s="60"/>
      <c r="F248" s="89"/>
      <c r="G248" s="52"/>
      <c r="H248" s="60"/>
    </row>
    <row r="249" spans="2:8" ht="13.5">
      <c r="B249" s="47" t="s">
        <v>802</v>
      </c>
      <c r="C249" s="73"/>
      <c r="D249" s="53"/>
      <c r="E249" s="60"/>
      <c r="F249" s="89"/>
      <c r="G249" s="52"/>
      <c r="H249" s="60"/>
    </row>
    <row r="250" spans="2:8" ht="13.5">
      <c r="B250" s="47" t="s">
        <v>803</v>
      </c>
      <c r="C250" s="73"/>
      <c r="D250" s="53"/>
      <c r="E250" s="60"/>
      <c r="F250" s="89"/>
      <c r="G250" s="52"/>
      <c r="H250" s="60"/>
    </row>
    <row r="251" spans="2:8" ht="13.5">
      <c r="B251" s="47" t="s">
        <v>804</v>
      </c>
      <c r="C251" s="73"/>
      <c r="D251" s="53"/>
      <c r="E251" s="60"/>
      <c r="F251" s="89"/>
      <c r="G251" s="52"/>
      <c r="H251" s="60"/>
    </row>
    <row r="252" spans="2:8" ht="13.5">
      <c r="B252" s="47" t="s">
        <v>805</v>
      </c>
      <c r="C252" s="73"/>
      <c r="D252" s="53"/>
      <c r="E252" s="60"/>
      <c r="F252" s="89"/>
      <c r="G252" s="52"/>
      <c r="H252" s="60"/>
    </row>
    <row r="253" spans="2:8" ht="13.5">
      <c r="B253" s="47" t="s">
        <v>806</v>
      </c>
      <c r="C253" s="73"/>
      <c r="D253" s="53"/>
      <c r="E253" s="60"/>
      <c r="F253" s="89"/>
      <c r="G253" s="52"/>
      <c r="H253" s="60"/>
    </row>
    <row r="254" spans="2:8" ht="13.5">
      <c r="B254" s="47" t="s">
        <v>807</v>
      </c>
      <c r="C254" s="73"/>
      <c r="D254" s="53"/>
      <c r="E254" s="60"/>
      <c r="F254" s="89"/>
      <c r="G254" s="52"/>
      <c r="H254" s="60"/>
    </row>
    <row r="255" spans="2:8" ht="13.5">
      <c r="B255" s="47" t="s">
        <v>808</v>
      </c>
      <c r="C255" s="73"/>
      <c r="D255" s="53"/>
      <c r="E255" s="60"/>
      <c r="F255" s="89"/>
      <c r="G255" s="52"/>
      <c r="H255" s="60"/>
    </row>
    <row r="256" spans="2:8" ht="13.5">
      <c r="B256" s="47" t="s">
        <v>809</v>
      </c>
      <c r="C256" s="73"/>
      <c r="D256" s="53"/>
      <c r="E256" s="60"/>
      <c r="F256" s="89"/>
      <c r="G256" s="52"/>
      <c r="H256" s="60"/>
    </row>
    <row r="257" spans="2:8" ht="13.5">
      <c r="B257" s="47" t="s">
        <v>810</v>
      </c>
      <c r="C257" s="73"/>
      <c r="D257" s="53"/>
      <c r="E257" s="60"/>
      <c r="F257" s="89"/>
      <c r="G257" s="52"/>
      <c r="H257" s="60"/>
    </row>
    <row r="258" spans="2:8" ht="13.5">
      <c r="B258" s="47" t="s">
        <v>811</v>
      </c>
      <c r="C258" s="73"/>
      <c r="D258" s="53"/>
      <c r="E258" s="60"/>
      <c r="F258" s="89"/>
      <c r="G258" s="52"/>
      <c r="H258" s="60"/>
    </row>
    <row r="259" spans="2:8" ht="13.5">
      <c r="B259" s="47" t="s">
        <v>812</v>
      </c>
      <c r="C259" s="73"/>
      <c r="D259" s="53"/>
      <c r="E259" s="60"/>
      <c r="F259" s="89"/>
      <c r="G259" s="52"/>
      <c r="H259" s="60"/>
    </row>
    <row r="260" spans="2:8" ht="13.5">
      <c r="B260" s="47" t="s">
        <v>813</v>
      </c>
      <c r="C260" s="73"/>
      <c r="D260" s="53"/>
      <c r="E260" s="60"/>
      <c r="F260" s="89"/>
      <c r="G260" s="52"/>
      <c r="H260" s="60"/>
    </row>
    <row r="261" spans="2:8" ht="13.5">
      <c r="B261" s="47" t="s">
        <v>814</v>
      </c>
      <c r="C261" s="73"/>
      <c r="D261" s="53"/>
      <c r="E261" s="60"/>
      <c r="F261" s="89"/>
      <c r="G261" s="52"/>
      <c r="H261" s="60"/>
    </row>
    <row r="262" spans="2:8" ht="13.5">
      <c r="B262" s="47" t="s">
        <v>815</v>
      </c>
      <c r="C262" s="73"/>
      <c r="D262" s="53"/>
      <c r="E262" s="60"/>
      <c r="F262" s="89"/>
      <c r="G262" s="52"/>
      <c r="H262" s="60"/>
    </row>
    <row r="263" spans="2:8" ht="13.5">
      <c r="B263" s="47" t="s">
        <v>816</v>
      </c>
      <c r="C263" s="73"/>
      <c r="D263" s="53"/>
      <c r="E263" s="60"/>
      <c r="F263" s="89"/>
      <c r="G263" s="52"/>
      <c r="H263" s="60"/>
    </row>
    <row r="264" spans="2:8" ht="13.5">
      <c r="B264" s="47" t="s">
        <v>817</v>
      </c>
      <c r="C264" s="73"/>
      <c r="D264" s="53"/>
      <c r="E264" s="60"/>
      <c r="F264" s="89"/>
      <c r="G264" s="52"/>
      <c r="H264" s="60"/>
    </row>
    <row r="265" spans="2:8" ht="13.5">
      <c r="B265" s="47" t="s">
        <v>818</v>
      </c>
      <c r="C265" s="73"/>
      <c r="D265" s="53"/>
      <c r="E265" s="60"/>
      <c r="F265" s="89"/>
      <c r="G265" s="52"/>
      <c r="H265" s="60"/>
    </row>
    <row r="266" spans="2:8" ht="13.5">
      <c r="B266" s="47" t="s">
        <v>819</v>
      </c>
      <c r="C266" s="73"/>
      <c r="D266" s="53"/>
      <c r="E266" s="60"/>
      <c r="F266" s="89"/>
      <c r="G266" s="52"/>
      <c r="H266" s="60"/>
    </row>
    <row r="267" spans="2:8" ht="13.5">
      <c r="B267" s="47" t="s">
        <v>820</v>
      </c>
      <c r="C267" s="73"/>
      <c r="D267" s="53"/>
      <c r="E267" s="60"/>
      <c r="F267" s="89"/>
      <c r="G267" s="52"/>
      <c r="H267" s="60"/>
    </row>
    <row r="268" spans="2:8" ht="13.5">
      <c r="B268" s="47" t="s">
        <v>821</v>
      </c>
      <c r="C268" s="73"/>
      <c r="D268" s="53"/>
      <c r="E268" s="60"/>
      <c r="F268" s="89"/>
      <c r="G268" s="52"/>
      <c r="H268" s="60"/>
    </row>
    <row r="269" spans="2:8" ht="13.5">
      <c r="B269" s="47" t="s">
        <v>822</v>
      </c>
      <c r="C269" s="73"/>
      <c r="D269" s="53"/>
      <c r="E269" s="60"/>
      <c r="F269" s="89"/>
      <c r="G269" s="52"/>
      <c r="H269" s="60"/>
    </row>
    <row r="270" spans="2:8" ht="13.5">
      <c r="B270" s="47" t="s">
        <v>823</v>
      </c>
      <c r="C270" s="73"/>
      <c r="D270" s="53"/>
      <c r="E270" s="60"/>
      <c r="F270" s="89"/>
      <c r="G270" s="52"/>
      <c r="H270" s="60"/>
    </row>
    <row r="271" spans="2:8" ht="13.5">
      <c r="B271" s="47" t="s">
        <v>824</v>
      </c>
      <c r="C271" s="73"/>
      <c r="D271" s="53"/>
      <c r="E271" s="60"/>
      <c r="F271" s="89"/>
      <c r="G271" s="52"/>
      <c r="H271" s="60"/>
    </row>
    <row r="272" spans="2:8" ht="13.5">
      <c r="B272" s="47" t="s">
        <v>825</v>
      </c>
      <c r="C272" s="73"/>
      <c r="D272" s="53"/>
      <c r="E272" s="60"/>
      <c r="F272" s="89"/>
      <c r="G272" s="52"/>
      <c r="H272" s="60"/>
    </row>
    <row r="273" spans="2:8" ht="13.5">
      <c r="B273" s="47" t="s">
        <v>826</v>
      </c>
      <c r="C273" s="73"/>
      <c r="D273" s="53"/>
      <c r="E273" s="60"/>
      <c r="F273" s="89"/>
      <c r="G273" s="52"/>
      <c r="H273" s="60"/>
    </row>
    <row r="274" spans="2:8" ht="13.5">
      <c r="B274" s="47" t="s">
        <v>827</v>
      </c>
      <c r="C274" s="73"/>
      <c r="D274" s="53"/>
      <c r="E274" s="60"/>
      <c r="F274" s="89"/>
      <c r="G274" s="52"/>
      <c r="H274" s="60"/>
    </row>
    <row r="275" spans="2:8" ht="13.5">
      <c r="B275" s="47" t="s">
        <v>828</v>
      </c>
      <c r="C275" s="73"/>
      <c r="D275" s="53"/>
      <c r="E275" s="60"/>
      <c r="F275" s="89"/>
      <c r="G275" s="52"/>
      <c r="H275" s="60"/>
    </row>
    <row r="276" spans="2:8" ht="13.5">
      <c r="B276" s="47" t="s">
        <v>829</v>
      </c>
      <c r="C276" s="73"/>
      <c r="D276" s="53"/>
      <c r="E276" s="60"/>
      <c r="F276" s="89"/>
      <c r="G276" s="52"/>
      <c r="H276" s="60"/>
    </row>
    <row r="277" spans="2:8" ht="13.5">
      <c r="B277" s="47" t="s">
        <v>830</v>
      </c>
      <c r="C277" s="73"/>
      <c r="D277" s="53"/>
      <c r="E277" s="60"/>
      <c r="F277" s="89"/>
      <c r="G277" s="52"/>
      <c r="H277" s="60"/>
    </row>
    <row r="278" spans="2:8" ht="13.5">
      <c r="B278" s="47" t="s">
        <v>831</v>
      </c>
      <c r="C278" s="73"/>
      <c r="D278" s="53"/>
      <c r="E278" s="60"/>
      <c r="F278" s="89"/>
      <c r="G278" s="52"/>
      <c r="H278" s="60"/>
    </row>
    <row r="279" spans="2:8" ht="13.5">
      <c r="B279" s="47" t="s">
        <v>832</v>
      </c>
      <c r="C279" s="73"/>
      <c r="D279" s="53"/>
      <c r="E279" s="60"/>
      <c r="F279" s="89"/>
      <c r="G279" s="52"/>
      <c r="H279" s="60"/>
    </row>
    <row r="280" spans="2:8" ht="13.5">
      <c r="B280" s="47" t="s">
        <v>833</v>
      </c>
      <c r="C280" s="73"/>
      <c r="D280" s="53"/>
      <c r="E280" s="60"/>
      <c r="F280" s="89"/>
      <c r="G280" s="52"/>
      <c r="H280" s="60"/>
    </row>
    <row r="281" spans="2:8" ht="13.5">
      <c r="B281" s="47" t="s">
        <v>834</v>
      </c>
      <c r="C281" s="73"/>
      <c r="D281" s="53"/>
      <c r="E281" s="60"/>
      <c r="F281" s="89"/>
      <c r="G281" s="52"/>
      <c r="H281" s="60"/>
    </row>
    <row r="282" spans="2:8" ht="13.5">
      <c r="B282" s="47" t="s">
        <v>835</v>
      </c>
      <c r="C282" s="73"/>
      <c r="D282" s="53"/>
      <c r="E282" s="60"/>
      <c r="F282" s="89"/>
      <c r="G282" s="52"/>
      <c r="H282" s="60"/>
    </row>
    <row r="283" spans="2:8" ht="13.5">
      <c r="B283" s="47" t="s">
        <v>836</v>
      </c>
      <c r="C283" s="73"/>
      <c r="D283" s="53"/>
      <c r="E283" s="60"/>
      <c r="F283" s="89"/>
      <c r="G283" s="52"/>
      <c r="H283" s="60"/>
    </row>
    <row r="284" spans="2:8" ht="13.5">
      <c r="B284" s="47" t="s">
        <v>837</v>
      </c>
      <c r="C284" s="73"/>
      <c r="D284" s="53"/>
      <c r="E284" s="60"/>
      <c r="F284" s="89"/>
      <c r="G284" s="52"/>
      <c r="H284" s="60"/>
    </row>
    <row r="285" spans="2:8" ht="13.5">
      <c r="B285" s="47" t="s">
        <v>838</v>
      </c>
      <c r="C285" s="73"/>
      <c r="D285" s="53"/>
      <c r="E285" s="60"/>
      <c r="F285" s="89"/>
      <c r="G285" s="52"/>
      <c r="H285" s="60"/>
    </row>
    <row r="286" spans="2:8" ht="13.5">
      <c r="B286" s="47" t="s">
        <v>839</v>
      </c>
      <c r="C286" s="73"/>
      <c r="D286" s="53"/>
      <c r="E286" s="60"/>
      <c r="F286" s="89"/>
      <c r="G286" s="52"/>
      <c r="H286" s="60"/>
    </row>
    <row r="287" spans="2:8" ht="13.5">
      <c r="B287" s="47" t="s">
        <v>840</v>
      </c>
      <c r="C287" s="73"/>
      <c r="D287" s="53"/>
      <c r="E287" s="60"/>
      <c r="F287" s="89"/>
      <c r="G287" s="52"/>
      <c r="H287" s="60"/>
    </row>
    <row r="288" spans="2:8" ht="13.5">
      <c r="B288" s="47" t="s">
        <v>841</v>
      </c>
      <c r="C288" s="73"/>
      <c r="D288" s="53"/>
      <c r="E288" s="60"/>
      <c r="F288" s="89"/>
      <c r="G288" s="52"/>
      <c r="H288" s="60"/>
    </row>
    <row r="289" spans="2:8" ht="13.5">
      <c r="B289" s="47" t="s">
        <v>842</v>
      </c>
      <c r="C289" s="73"/>
      <c r="D289" s="53"/>
      <c r="E289" s="60"/>
      <c r="F289" s="89"/>
      <c r="G289" s="52"/>
      <c r="H289" s="60"/>
    </row>
    <row r="290" spans="2:8" ht="13.5">
      <c r="B290" s="47" t="s">
        <v>843</v>
      </c>
      <c r="C290" s="73"/>
      <c r="D290" s="53"/>
      <c r="E290" s="60"/>
      <c r="F290" s="89"/>
      <c r="G290" s="52"/>
      <c r="H290" s="60"/>
    </row>
    <row r="291" spans="2:8" ht="13.5">
      <c r="B291" s="47" t="s">
        <v>844</v>
      </c>
      <c r="C291" s="73"/>
      <c r="D291" s="53"/>
      <c r="E291" s="60"/>
      <c r="F291" s="89"/>
      <c r="G291" s="52"/>
      <c r="H291" s="60"/>
    </row>
    <row r="292" spans="2:8" ht="13.5">
      <c r="B292" s="47" t="s">
        <v>845</v>
      </c>
      <c r="C292" s="73"/>
      <c r="D292" s="53"/>
      <c r="E292" s="60"/>
      <c r="F292" s="89"/>
      <c r="G292" s="52"/>
      <c r="H292" s="60"/>
    </row>
    <row r="293" spans="2:8" ht="13.5">
      <c r="B293" s="47" t="s">
        <v>846</v>
      </c>
      <c r="C293" s="73"/>
      <c r="D293" s="53"/>
      <c r="E293" s="60"/>
      <c r="F293" s="89"/>
      <c r="G293" s="52"/>
      <c r="H293" s="60"/>
    </row>
    <row r="294" spans="2:8" ht="13.5">
      <c r="B294" s="47" t="s">
        <v>847</v>
      </c>
      <c r="C294" s="73"/>
      <c r="D294" s="53"/>
      <c r="E294" s="60"/>
      <c r="F294" s="89"/>
      <c r="G294" s="52"/>
      <c r="H294" s="60"/>
    </row>
    <row r="295" spans="2:8" ht="13.5">
      <c r="B295" s="47" t="s">
        <v>848</v>
      </c>
      <c r="C295" s="73"/>
      <c r="D295" s="53"/>
      <c r="E295" s="60"/>
      <c r="F295" s="89"/>
      <c r="G295" s="52"/>
      <c r="H295" s="60"/>
    </row>
    <row r="296" spans="2:8" ht="13.5">
      <c r="B296" s="47" t="s">
        <v>849</v>
      </c>
      <c r="C296" s="73"/>
      <c r="D296" s="53"/>
      <c r="E296" s="60"/>
      <c r="F296" s="89"/>
      <c r="G296" s="52"/>
      <c r="H296" s="60"/>
    </row>
    <row r="297" spans="2:8" ht="13.5">
      <c r="B297" s="47" t="s">
        <v>850</v>
      </c>
      <c r="C297" s="73"/>
      <c r="D297" s="53"/>
      <c r="E297" s="60"/>
      <c r="F297" s="89"/>
      <c r="G297" s="52"/>
      <c r="H297" s="60"/>
    </row>
    <row r="298" spans="2:8" ht="13.5">
      <c r="B298" s="47" t="s">
        <v>851</v>
      </c>
      <c r="C298" s="73"/>
      <c r="D298" s="53"/>
      <c r="E298" s="60"/>
      <c r="F298" s="89"/>
      <c r="G298" s="52"/>
      <c r="H298" s="60"/>
    </row>
    <row r="299" spans="2:8" ht="13.5">
      <c r="B299" s="47" t="s">
        <v>852</v>
      </c>
      <c r="C299" s="73"/>
      <c r="D299" s="53"/>
      <c r="E299" s="60"/>
      <c r="F299" s="89"/>
      <c r="G299" s="52"/>
      <c r="H299" s="60"/>
    </row>
    <row r="300" spans="2:8" ht="13.5">
      <c r="B300" s="47" t="s">
        <v>853</v>
      </c>
      <c r="C300" s="73"/>
      <c r="D300" s="53"/>
      <c r="E300" s="60"/>
      <c r="F300" s="89"/>
      <c r="G300" s="52"/>
      <c r="H300" s="60"/>
    </row>
    <row r="301" spans="2:8" ht="13.5">
      <c r="B301" s="47" t="s">
        <v>854</v>
      </c>
      <c r="C301" s="73"/>
      <c r="D301" s="53"/>
      <c r="E301" s="60"/>
      <c r="F301" s="89"/>
      <c r="G301" s="52"/>
      <c r="H301" s="60"/>
    </row>
    <row r="302" spans="2:8" ht="13.5">
      <c r="B302" s="47" t="s">
        <v>855</v>
      </c>
      <c r="C302" s="73"/>
      <c r="D302" s="53"/>
      <c r="E302" s="60"/>
      <c r="F302" s="89"/>
      <c r="G302" s="52"/>
      <c r="H302" s="60"/>
    </row>
    <row r="303" spans="2:8" ht="13.5">
      <c r="B303" s="47" t="s">
        <v>856</v>
      </c>
      <c r="C303" s="73"/>
      <c r="D303" s="53"/>
      <c r="E303" s="60"/>
      <c r="F303" s="89"/>
      <c r="G303" s="52"/>
      <c r="H303" s="60"/>
    </row>
    <row r="304" spans="2:8" ht="13.5">
      <c r="B304" s="47" t="s">
        <v>857</v>
      </c>
      <c r="C304" s="73"/>
      <c r="D304" s="53"/>
      <c r="E304" s="60"/>
      <c r="F304" s="89"/>
      <c r="G304" s="52"/>
      <c r="H304" s="60"/>
    </row>
    <row r="305" spans="2:8" ht="13.5">
      <c r="B305" s="47" t="s">
        <v>858</v>
      </c>
      <c r="C305" s="73"/>
      <c r="D305" s="53"/>
      <c r="E305" s="60"/>
      <c r="F305" s="89"/>
      <c r="G305" s="52"/>
      <c r="H305" s="60"/>
    </row>
    <row r="306" spans="2:8" ht="13.5">
      <c r="B306" s="47" t="s">
        <v>859</v>
      </c>
      <c r="C306" s="73"/>
      <c r="D306" s="53"/>
      <c r="E306" s="60"/>
      <c r="F306" s="89"/>
      <c r="G306" s="52"/>
      <c r="H306" s="60"/>
    </row>
    <row r="307" spans="2:8" ht="13.5">
      <c r="B307" s="47" t="s">
        <v>860</v>
      </c>
      <c r="C307" s="73"/>
      <c r="D307" s="53"/>
      <c r="E307" s="60"/>
      <c r="F307" s="89"/>
      <c r="G307" s="52"/>
      <c r="H307" s="60"/>
    </row>
    <row r="308" spans="2:8" ht="13.5">
      <c r="B308" s="47" t="s">
        <v>861</v>
      </c>
      <c r="C308" s="73"/>
      <c r="D308" s="53"/>
      <c r="E308" s="60"/>
      <c r="F308" s="89"/>
      <c r="G308" s="52"/>
      <c r="H308" s="60"/>
    </row>
    <row r="309" spans="2:8" ht="13.5">
      <c r="B309" s="47" t="s">
        <v>862</v>
      </c>
      <c r="C309" s="73"/>
      <c r="D309" s="53"/>
      <c r="E309" s="60"/>
      <c r="F309" s="89"/>
      <c r="G309" s="52"/>
      <c r="H309" s="60"/>
    </row>
    <row r="310" spans="2:8" ht="13.5">
      <c r="B310" s="47" t="s">
        <v>863</v>
      </c>
      <c r="C310" s="73"/>
      <c r="D310" s="53"/>
      <c r="E310" s="60"/>
      <c r="F310" s="89"/>
      <c r="G310" s="52"/>
      <c r="H310" s="60"/>
    </row>
    <row r="311" spans="2:8" ht="13.5">
      <c r="B311" s="47" t="s">
        <v>864</v>
      </c>
      <c r="C311" s="73"/>
      <c r="D311" s="53"/>
      <c r="E311" s="60"/>
      <c r="F311" s="89"/>
      <c r="G311" s="52"/>
      <c r="H311" s="60"/>
    </row>
    <row r="312" spans="2:8" ht="13.5">
      <c r="B312" s="47" t="s">
        <v>865</v>
      </c>
      <c r="C312" s="73"/>
      <c r="D312" s="53"/>
      <c r="E312" s="60"/>
      <c r="F312" s="89"/>
      <c r="G312" s="52"/>
      <c r="H312" s="60"/>
    </row>
    <row r="313" spans="2:8" ht="13.5">
      <c r="B313" s="47" t="s">
        <v>866</v>
      </c>
      <c r="C313" s="73"/>
      <c r="D313" s="53"/>
      <c r="E313" s="60"/>
      <c r="F313" s="89"/>
      <c r="G313" s="52"/>
      <c r="H313" s="60"/>
    </row>
    <row r="314" spans="2:8" ht="13.5">
      <c r="B314" s="47" t="s">
        <v>867</v>
      </c>
      <c r="C314" s="73"/>
      <c r="D314" s="53"/>
      <c r="E314" s="60"/>
      <c r="F314" s="89"/>
      <c r="G314" s="52"/>
      <c r="H314" s="60"/>
    </row>
    <row r="315" spans="2:8" ht="13.5">
      <c r="B315" s="47" t="s">
        <v>868</v>
      </c>
      <c r="C315" s="73"/>
      <c r="D315" s="53"/>
      <c r="E315" s="60"/>
      <c r="F315" s="89"/>
      <c r="G315" s="52"/>
      <c r="H315" s="60"/>
    </row>
    <row r="316" spans="2:8" ht="13.5">
      <c r="B316" s="47" t="s">
        <v>869</v>
      </c>
      <c r="C316" s="73"/>
      <c r="D316" s="53"/>
      <c r="E316" s="60"/>
      <c r="F316" s="89"/>
      <c r="G316" s="52"/>
      <c r="H316" s="60"/>
    </row>
    <row r="317" spans="2:8" ht="13.5">
      <c r="B317" s="47" t="s">
        <v>870</v>
      </c>
      <c r="C317" s="73"/>
      <c r="D317" s="53"/>
      <c r="E317" s="60"/>
      <c r="F317" s="89"/>
      <c r="G317" s="52"/>
      <c r="H317" s="60"/>
    </row>
    <row r="318" spans="2:8" ht="13.5">
      <c r="B318" s="47" t="s">
        <v>871</v>
      </c>
      <c r="C318" s="73"/>
      <c r="D318" s="53"/>
      <c r="E318" s="60"/>
      <c r="F318" s="89"/>
      <c r="G318" s="52"/>
      <c r="H318" s="60"/>
    </row>
    <row r="319" spans="2:8" ht="13.5">
      <c r="B319" s="47" t="s">
        <v>872</v>
      </c>
      <c r="C319" s="73"/>
      <c r="D319" s="53"/>
      <c r="E319" s="60"/>
      <c r="F319" s="89"/>
      <c r="G319" s="52"/>
      <c r="H319" s="60"/>
    </row>
    <row r="320" spans="2:8" ht="13.5">
      <c r="B320" s="47" t="s">
        <v>873</v>
      </c>
      <c r="C320" s="73"/>
      <c r="D320" s="53"/>
      <c r="E320" s="60"/>
      <c r="F320" s="89"/>
      <c r="G320" s="52"/>
      <c r="H320" s="60"/>
    </row>
    <row r="321" spans="2:8" ht="13.5">
      <c r="B321" s="47" t="s">
        <v>874</v>
      </c>
      <c r="C321" s="73"/>
      <c r="D321" s="53"/>
      <c r="E321" s="60"/>
      <c r="F321" s="89"/>
      <c r="G321" s="52"/>
      <c r="H321" s="60"/>
    </row>
    <row r="322" spans="2:8" ht="13.5">
      <c r="B322" s="47" t="s">
        <v>875</v>
      </c>
      <c r="C322" s="73"/>
      <c r="D322" s="53"/>
      <c r="E322" s="60"/>
      <c r="F322" s="89"/>
      <c r="G322" s="52"/>
      <c r="H322" s="60"/>
    </row>
    <row r="323" spans="2:8" ht="13.5">
      <c r="B323" s="47" t="s">
        <v>876</v>
      </c>
      <c r="C323" s="73"/>
      <c r="D323" s="53"/>
      <c r="E323" s="60"/>
      <c r="F323" s="89"/>
      <c r="G323" s="52"/>
      <c r="H323" s="60"/>
    </row>
    <row r="324" spans="2:8" ht="13.5">
      <c r="B324" s="47" t="s">
        <v>877</v>
      </c>
      <c r="C324" s="73"/>
      <c r="D324" s="53"/>
      <c r="E324" s="60"/>
      <c r="F324" s="89"/>
      <c r="G324" s="52"/>
      <c r="H324" s="60"/>
    </row>
    <row r="325" spans="2:8" ht="13.5">
      <c r="B325" s="47" t="s">
        <v>878</v>
      </c>
      <c r="C325" s="73"/>
      <c r="D325" s="53"/>
      <c r="E325" s="60"/>
      <c r="F325" s="89"/>
      <c r="G325" s="52"/>
      <c r="H325" s="60"/>
    </row>
    <row r="326" spans="2:8" ht="13.5">
      <c r="B326" s="47" t="s">
        <v>879</v>
      </c>
      <c r="C326" s="73"/>
      <c r="D326" s="53"/>
      <c r="E326" s="60"/>
      <c r="F326" s="89"/>
      <c r="G326" s="52"/>
      <c r="H326" s="60"/>
    </row>
    <row r="327" spans="2:8" ht="13.5">
      <c r="B327" s="47" t="s">
        <v>880</v>
      </c>
      <c r="C327" s="73"/>
      <c r="D327" s="53"/>
      <c r="E327" s="60"/>
      <c r="F327" s="89"/>
      <c r="G327" s="52"/>
      <c r="H327" s="60"/>
    </row>
    <row r="328" spans="2:8" ht="13.5">
      <c r="B328" s="47" t="s">
        <v>881</v>
      </c>
      <c r="C328" s="73"/>
      <c r="D328" s="53"/>
      <c r="E328" s="60"/>
      <c r="F328" s="89"/>
      <c r="G328" s="52"/>
      <c r="H328" s="60"/>
    </row>
    <row r="329" spans="2:8" ht="13.5">
      <c r="B329" s="47" t="s">
        <v>882</v>
      </c>
      <c r="C329" s="73"/>
      <c r="D329" s="53"/>
      <c r="E329" s="60"/>
      <c r="F329" s="89"/>
      <c r="G329" s="52"/>
      <c r="H329" s="60"/>
    </row>
    <row r="330" spans="2:8" ht="13.5">
      <c r="B330" s="47" t="s">
        <v>883</v>
      </c>
      <c r="C330" s="73"/>
      <c r="D330" s="53"/>
      <c r="E330" s="60"/>
      <c r="F330" s="89"/>
      <c r="G330" s="52"/>
      <c r="H330" s="60"/>
    </row>
    <row r="331" spans="2:8" ht="13.5">
      <c r="B331" s="47" t="s">
        <v>884</v>
      </c>
      <c r="C331" s="73"/>
      <c r="D331" s="53"/>
      <c r="E331" s="60"/>
      <c r="F331" s="89"/>
      <c r="G331" s="52"/>
      <c r="H331" s="60"/>
    </row>
    <row r="332" spans="2:8" ht="13.5">
      <c r="B332" s="47" t="s">
        <v>885</v>
      </c>
      <c r="C332" s="73"/>
      <c r="D332" s="53"/>
      <c r="E332" s="60"/>
      <c r="F332" s="89"/>
      <c r="G332" s="52"/>
      <c r="H332" s="60"/>
    </row>
    <row r="333" spans="2:8" ht="13.5">
      <c r="B333" s="47" t="s">
        <v>886</v>
      </c>
      <c r="C333" s="73"/>
      <c r="D333" s="53"/>
      <c r="E333" s="60"/>
      <c r="F333" s="89"/>
      <c r="G333" s="52"/>
      <c r="H333" s="60"/>
    </row>
    <row r="334" spans="2:8" ht="13.5">
      <c r="B334" s="47" t="s">
        <v>887</v>
      </c>
      <c r="C334" s="73"/>
      <c r="D334" s="53"/>
      <c r="E334" s="60"/>
      <c r="F334" s="89"/>
      <c r="G334" s="52"/>
      <c r="H334" s="60"/>
    </row>
    <row r="335" spans="2:8" ht="13.5">
      <c r="B335" s="47" t="s">
        <v>888</v>
      </c>
      <c r="C335" s="73"/>
      <c r="D335" s="53"/>
      <c r="E335" s="60"/>
      <c r="F335" s="89"/>
      <c r="G335" s="52"/>
      <c r="H335" s="60"/>
    </row>
    <row r="336" spans="2:8" ht="13.5">
      <c r="B336" s="47" t="s">
        <v>889</v>
      </c>
      <c r="C336" s="73"/>
      <c r="D336" s="53"/>
      <c r="E336" s="60"/>
      <c r="F336" s="89"/>
      <c r="G336" s="52"/>
      <c r="H336" s="60"/>
    </row>
    <row r="337" spans="2:8" ht="13.5">
      <c r="B337" s="47" t="s">
        <v>890</v>
      </c>
      <c r="C337" s="73"/>
      <c r="D337" s="53"/>
      <c r="E337" s="60"/>
      <c r="F337" s="89"/>
      <c r="G337" s="52"/>
      <c r="H337" s="60"/>
    </row>
    <row r="338" spans="2:8" ht="13.5">
      <c r="B338" s="47" t="s">
        <v>891</v>
      </c>
      <c r="C338" s="73"/>
      <c r="D338" s="53"/>
      <c r="E338" s="60"/>
      <c r="F338" s="89"/>
      <c r="G338" s="52"/>
      <c r="H338" s="60"/>
    </row>
    <row r="339" spans="2:8" ht="13.5">
      <c r="B339" s="47" t="s">
        <v>892</v>
      </c>
      <c r="C339" s="73"/>
      <c r="D339" s="53"/>
      <c r="E339" s="60"/>
      <c r="F339" s="89"/>
      <c r="G339" s="52"/>
      <c r="H339" s="60"/>
    </row>
    <row r="340" spans="2:8" ht="13.5">
      <c r="B340" s="47" t="s">
        <v>893</v>
      </c>
      <c r="C340" s="73"/>
      <c r="D340" s="53"/>
      <c r="E340" s="60"/>
      <c r="F340" s="89"/>
      <c r="G340" s="52"/>
      <c r="H340" s="60"/>
    </row>
    <row r="341" spans="2:8" ht="13.5">
      <c r="B341" s="47" t="s">
        <v>894</v>
      </c>
      <c r="C341" s="73"/>
      <c r="D341" s="53"/>
      <c r="E341" s="60"/>
      <c r="F341" s="89"/>
      <c r="G341" s="52"/>
      <c r="H341" s="60"/>
    </row>
    <row r="342" spans="2:8" ht="13.5">
      <c r="B342" s="47" t="s">
        <v>895</v>
      </c>
      <c r="C342" s="73"/>
      <c r="D342" s="53"/>
      <c r="E342" s="60"/>
      <c r="F342" s="89"/>
      <c r="G342" s="52"/>
      <c r="H342" s="60"/>
    </row>
    <row r="343" spans="2:8" ht="13.5">
      <c r="B343" s="47" t="s">
        <v>896</v>
      </c>
      <c r="C343" s="73"/>
      <c r="D343" s="53"/>
      <c r="E343" s="60"/>
      <c r="F343" s="89"/>
      <c r="G343" s="52"/>
      <c r="H343" s="60"/>
    </row>
    <row r="344" spans="2:8" ht="13.5">
      <c r="B344" s="47" t="s">
        <v>897</v>
      </c>
      <c r="C344" s="73"/>
      <c r="D344" s="53"/>
      <c r="E344" s="60"/>
      <c r="F344" s="89"/>
      <c r="G344" s="52"/>
      <c r="H344" s="60"/>
    </row>
    <row r="345" spans="2:8" ht="13.5">
      <c r="B345" s="47" t="s">
        <v>898</v>
      </c>
      <c r="C345" s="73"/>
      <c r="D345" s="53"/>
      <c r="E345" s="60"/>
      <c r="F345" s="89"/>
      <c r="G345" s="52"/>
      <c r="H345" s="60"/>
    </row>
    <row r="346" spans="2:8" ht="13.5">
      <c r="B346" s="47" t="s">
        <v>899</v>
      </c>
      <c r="C346" s="73"/>
      <c r="D346" s="53"/>
      <c r="E346" s="60"/>
      <c r="F346" s="89"/>
      <c r="G346" s="52"/>
      <c r="H346" s="60"/>
    </row>
    <row r="347" spans="2:8" ht="13.5">
      <c r="B347" s="47" t="s">
        <v>900</v>
      </c>
      <c r="C347" s="73"/>
      <c r="D347" s="53"/>
      <c r="E347" s="60"/>
      <c r="F347" s="89"/>
      <c r="G347" s="52"/>
      <c r="H347" s="60"/>
    </row>
    <row r="348" spans="2:8" ht="13.5">
      <c r="B348" s="47" t="s">
        <v>901</v>
      </c>
      <c r="C348" s="73"/>
      <c r="D348" s="53"/>
      <c r="E348" s="60"/>
      <c r="F348" s="89"/>
      <c r="G348" s="52"/>
      <c r="H348" s="60"/>
    </row>
    <row r="349" spans="2:8" ht="13.5">
      <c r="B349" s="47" t="s">
        <v>902</v>
      </c>
      <c r="C349" s="73"/>
      <c r="D349" s="53"/>
      <c r="E349" s="60"/>
      <c r="F349" s="89"/>
      <c r="G349" s="52"/>
      <c r="H349" s="60"/>
    </row>
    <row r="350" spans="2:8" ht="13.5">
      <c r="B350" s="47" t="s">
        <v>903</v>
      </c>
      <c r="C350" s="73"/>
      <c r="D350" s="53"/>
      <c r="E350" s="60"/>
      <c r="F350" s="89"/>
      <c r="G350" s="52"/>
      <c r="H350" s="60"/>
    </row>
    <row r="351" spans="2:8" ht="13.5">
      <c r="B351" s="47" t="s">
        <v>904</v>
      </c>
      <c r="C351" s="73"/>
      <c r="D351" s="53"/>
      <c r="E351" s="60"/>
      <c r="F351" s="89"/>
      <c r="G351" s="52"/>
      <c r="H351" s="60"/>
    </row>
    <row r="352" spans="2:8" ht="13.5">
      <c r="B352" s="47" t="s">
        <v>905</v>
      </c>
      <c r="C352" s="73"/>
      <c r="D352" s="53"/>
      <c r="E352" s="60"/>
      <c r="F352" s="89"/>
      <c r="G352" s="52"/>
      <c r="H352" s="60"/>
    </row>
    <row r="353" spans="2:8" ht="13.5">
      <c r="B353" s="47" t="s">
        <v>906</v>
      </c>
      <c r="C353" s="73"/>
      <c r="D353" s="53"/>
      <c r="E353" s="60"/>
      <c r="F353" s="89"/>
      <c r="G353" s="52"/>
      <c r="H353" s="60"/>
    </row>
    <row r="354" spans="2:8" ht="13.5">
      <c r="B354" s="47" t="s">
        <v>907</v>
      </c>
      <c r="C354" s="73"/>
      <c r="D354" s="53"/>
      <c r="E354" s="60"/>
      <c r="F354" s="89"/>
      <c r="G354" s="52"/>
      <c r="H354" s="60"/>
    </row>
    <row r="355" spans="2:8" ht="13.5">
      <c r="B355" s="47" t="s">
        <v>908</v>
      </c>
      <c r="C355" s="73"/>
      <c r="D355" s="53"/>
      <c r="E355" s="60"/>
      <c r="F355" s="89"/>
      <c r="G355" s="52"/>
      <c r="H355" s="60"/>
    </row>
    <row r="356" spans="2:8" ht="13.5">
      <c r="B356" s="47" t="s">
        <v>909</v>
      </c>
      <c r="C356" s="73"/>
      <c r="D356" s="53"/>
      <c r="E356" s="60"/>
      <c r="F356" s="89"/>
      <c r="G356" s="52"/>
      <c r="H356" s="60"/>
    </row>
    <row r="357" spans="2:8" ht="13.5">
      <c r="B357" s="47" t="s">
        <v>910</v>
      </c>
      <c r="C357" s="73"/>
      <c r="D357" s="53"/>
      <c r="E357" s="60"/>
      <c r="F357" s="89"/>
      <c r="G357" s="52"/>
      <c r="H357" s="60"/>
    </row>
    <row r="358" spans="2:8" ht="13.5">
      <c r="B358" s="47" t="s">
        <v>911</v>
      </c>
      <c r="C358" s="73"/>
      <c r="D358" s="53"/>
      <c r="E358" s="60"/>
      <c r="F358" s="89"/>
      <c r="G358" s="52"/>
      <c r="H358" s="60"/>
    </row>
    <row r="359" spans="2:8" ht="13.5">
      <c r="B359" s="47" t="s">
        <v>912</v>
      </c>
      <c r="C359" s="73"/>
      <c r="D359" s="53"/>
      <c r="E359" s="60"/>
      <c r="F359" s="89"/>
      <c r="G359" s="52"/>
      <c r="H359" s="60"/>
    </row>
    <row r="360" spans="2:8" ht="13.5">
      <c r="B360" s="47" t="s">
        <v>913</v>
      </c>
      <c r="C360" s="73"/>
      <c r="D360" s="53"/>
      <c r="E360" s="60"/>
      <c r="F360" s="89"/>
      <c r="G360" s="52"/>
      <c r="H360" s="60"/>
    </row>
    <row r="361" spans="2:8" ht="13.5">
      <c r="B361" s="47" t="s">
        <v>914</v>
      </c>
      <c r="C361" s="73"/>
      <c r="D361" s="53"/>
      <c r="E361" s="60"/>
      <c r="F361" s="89"/>
      <c r="G361" s="52"/>
      <c r="H361" s="60"/>
    </row>
    <row r="362" spans="2:8" ht="13.5">
      <c r="B362" s="47" t="s">
        <v>915</v>
      </c>
      <c r="C362" s="73"/>
      <c r="D362" s="53"/>
      <c r="E362" s="60"/>
      <c r="F362" s="89"/>
      <c r="G362" s="52"/>
      <c r="H362" s="60"/>
    </row>
    <row r="363" spans="2:8" ht="13.5">
      <c r="B363" s="47" t="s">
        <v>916</v>
      </c>
      <c r="C363" s="73"/>
      <c r="D363" s="53"/>
      <c r="E363" s="60"/>
      <c r="F363" s="89"/>
      <c r="G363" s="52"/>
      <c r="H363" s="60"/>
    </row>
    <row r="364" spans="2:8" ht="13.5">
      <c r="B364" s="47" t="s">
        <v>917</v>
      </c>
      <c r="C364" s="73"/>
      <c r="D364" s="53"/>
      <c r="E364" s="60"/>
      <c r="F364" s="89"/>
      <c r="G364" s="52"/>
      <c r="H364" s="60"/>
    </row>
    <row r="365" spans="2:8" ht="13.5">
      <c r="B365" s="47" t="s">
        <v>918</v>
      </c>
      <c r="C365" s="73"/>
      <c r="D365" s="53"/>
      <c r="E365" s="60"/>
      <c r="F365" s="89"/>
      <c r="G365" s="52"/>
      <c r="H365" s="60"/>
    </row>
    <row r="366" spans="2:8" ht="13.5">
      <c r="B366" s="47" t="s">
        <v>919</v>
      </c>
      <c r="C366" s="73"/>
      <c r="D366" s="53"/>
      <c r="E366" s="60"/>
      <c r="F366" s="89"/>
      <c r="G366" s="52"/>
      <c r="H366" s="60"/>
    </row>
    <row r="367" spans="2:8" ht="13.5">
      <c r="B367" s="47" t="s">
        <v>920</v>
      </c>
      <c r="C367" s="73"/>
      <c r="D367" s="53"/>
      <c r="E367" s="60"/>
      <c r="F367" s="89"/>
      <c r="G367" s="52"/>
      <c r="H367" s="60"/>
    </row>
    <row r="368" spans="2:8" ht="13.5">
      <c r="B368" s="47" t="s">
        <v>921</v>
      </c>
      <c r="C368" s="73"/>
      <c r="D368" s="53"/>
      <c r="E368" s="60"/>
      <c r="F368" s="89"/>
      <c r="G368" s="52"/>
      <c r="H368" s="60"/>
    </row>
    <row r="369" spans="2:8" ht="13.5">
      <c r="B369" s="47" t="s">
        <v>922</v>
      </c>
      <c r="C369" s="73"/>
      <c r="D369" s="53"/>
      <c r="E369" s="60"/>
      <c r="F369" s="89"/>
      <c r="G369" s="52"/>
      <c r="H369" s="60"/>
    </row>
    <row r="370" spans="2:8" ht="13.5">
      <c r="B370" s="47" t="s">
        <v>923</v>
      </c>
      <c r="C370" s="73"/>
      <c r="D370" s="53"/>
      <c r="E370" s="60"/>
      <c r="F370" s="89"/>
      <c r="G370" s="52"/>
      <c r="H370" s="60"/>
    </row>
    <row r="371" spans="2:8" ht="13.5">
      <c r="B371" s="47" t="s">
        <v>924</v>
      </c>
      <c r="C371" s="73"/>
      <c r="D371" s="53"/>
      <c r="E371" s="60"/>
      <c r="F371" s="89"/>
      <c r="G371" s="52"/>
      <c r="H371" s="60"/>
    </row>
    <row r="372" spans="2:8" ht="13.5">
      <c r="B372" s="47" t="s">
        <v>925</v>
      </c>
      <c r="C372" s="73"/>
      <c r="D372" s="53"/>
      <c r="E372" s="60"/>
      <c r="F372" s="89"/>
      <c r="G372" s="52"/>
      <c r="H372" s="60"/>
    </row>
    <row r="373" spans="2:8" ht="13.5">
      <c r="B373" s="47" t="s">
        <v>926</v>
      </c>
      <c r="C373" s="73"/>
      <c r="D373" s="53"/>
      <c r="E373" s="60"/>
      <c r="F373" s="89"/>
      <c r="G373" s="52"/>
      <c r="H373" s="60"/>
    </row>
    <row r="374" spans="2:8" ht="13.5">
      <c r="B374" s="47" t="s">
        <v>927</v>
      </c>
      <c r="C374" s="73"/>
      <c r="D374" s="53"/>
      <c r="E374" s="60"/>
      <c r="F374" s="89"/>
      <c r="G374" s="52"/>
      <c r="H374" s="60"/>
    </row>
    <row r="375" spans="2:8" ht="13.5">
      <c r="B375" s="47" t="s">
        <v>928</v>
      </c>
      <c r="C375" s="73"/>
      <c r="D375" s="53"/>
      <c r="E375" s="60"/>
      <c r="F375" s="89"/>
      <c r="G375" s="52"/>
      <c r="H375" s="60"/>
    </row>
    <row r="376" spans="2:8" ht="13.5">
      <c r="B376" s="47" t="s">
        <v>929</v>
      </c>
      <c r="C376" s="73"/>
      <c r="D376" s="53"/>
      <c r="E376" s="60"/>
      <c r="F376" s="89"/>
      <c r="G376" s="52"/>
      <c r="H376" s="60"/>
    </row>
    <row r="377" spans="2:8" ht="13.5">
      <c r="B377" s="47" t="s">
        <v>930</v>
      </c>
      <c r="C377" s="73"/>
      <c r="D377" s="53"/>
      <c r="E377" s="60"/>
      <c r="F377" s="89"/>
      <c r="G377" s="52"/>
      <c r="H377" s="60"/>
    </row>
    <row r="378" spans="2:8" ht="13.5">
      <c r="B378" s="47" t="s">
        <v>931</v>
      </c>
      <c r="C378" s="73"/>
      <c r="D378" s="53"/>
      <c r="E378" s="60"/>
      <c r="F378" s="89"/>
      <c r="G378" s="52"/>
      <c r="H378" s="60"/>
    </row>
    <row r="379" spans="2:8" ht="13.5">
      <c r="B379" s="47" t="s">
        <v>932</v>
      </c>
      <c r="C379" s="73"/>
      <c r="D379" s="53"/>
      <c r="E379" s="60"/>
      <c r="F379" s="89"/>
      <c r="G379" s="52"/>
      <c r="H379" s="60"/>
    </row>
    <row r="380" spans="2:8" ht="13.5">
      <c r="B380" s="47" t="s">
        <v>933</v>
      </c>
      <c r="C380" s="73"/>
      <c r="D380" s="53"/>
      <c r="E380" s="60"/>
      <c r="F380" s="89"/>
      <c r="G380" s="52"/>
      <c r="H380" s="60"/>
    </row>
    <row r="381" spans="2:8" ht="13.5">
      <c r="B381" s="47" t="s">
        <v>934</v>
      </c>
      <c r="C381" s="73"/>
      <c r="D381" s="53"/>
      <c r="E381" s="60"/>
      <c r="F381" s="89"/>
      <c r="G381" s="52"/>
      <c r="H381" s="60"/>
    </row>
    <row r="382" spans="2:8" ht="13.5">
      <c r="B382" s="47" t="s">
        <v>935</v>
      </c>
      <c r="C382" s="73"/>
      <c r="D382" s="53"/>
      <c r="E382" s="60"/>
      <c r="F382" s="89"/>
      <c r="G382" s="52"/>
      <c r="H382" s="60"/>
    </row>
    <row r="383" spans="2:8" ht="13.5">
      <c r="B383" s="47" t="s">
        <v>936</v>
      </c>
      <c r="C383" s="73"/>
      <c r="D383" s="53"/>
      <c r="E383" s="60"/>
      <c r="F383" s="89"/>
      <c r="G383" s="52"/>
      <c r="H383" s="60"/>
    </row>
    <row r="384" spans="2:8" ht="13.5">
      <c r="B384" s="47" t="s">
        <v>937</v>
      </c>
      <c r="C384" s="73"/>
      <c r="D384" s="53"/>
      <c r="E384" s="60"/>
      <c r="F384" s="89"/>
      <c r="G384" s="52"/>
      <c r="H384" s="60"/>
    </row>
    <row r="385" spans="2:8" ht="13.5">
      <c r="B385" s="47" t="s">
        <v>938</v>
      </c>
      <c r="C385" s="73"/>
      <c r="D385" s="53"/>
      <c r="E385" s="60"/>
      <c r="F385" s="89"/>
      <c r="G385" s="52"/>
      <c r="H385" s="60"/>
    </row>
    <row r="386" spans="2:8" ht="13.5">
      <c r="B386" s="47" t="s">
        <v>939</v>
      </c>
      <c r="C386" s="73"/>
      <c r="D386" s="53"/>
      <c r="E386" s="60"/>
      <c r="F386" s="89"/>
      <c r="G386" s="52"/>
      <c r="H386" s="60"/>
    </row>
    <row r="387" spans="2:8" ht="13.5">
      <c r="B387" s="47" t="s">
        <v>940</v>
      </c>
      <c r="C387" s="73"/>
      <c r="D387" s="53"/>
      <c r="E387" s="60"/>
      <c r="F387" s="89"/>
      <c r="G387" s="52"/>
      <c r="H387" s="60"/>
    </row>
    <row r="388" spans="2:8" ht="13.5">
      <c r="B388" s="47" t="s">
        <v>941</v>
      </c>
      <c r="C388" s="73"/>
      <c r="D388" s="53"/>
      <c r="E388" s="60"/>
      <c r="F388" s="89"/>
      <c r="G388" s="52"/>
      <c r="H388" s="60"/>
    </row>
    <row r="389" spans="2:8" ht="13.5">
      <c r="B389" s="47" t="s">
        <v>942</v>
      </c>
      <c r="C389" s="73"/>
      <c r="D389" s="53"/>
      <c r="E389" s="60"/>
      <c r="F389" s="89"/>
      <c r="G389" s="52"/>
      <c r="H389" s="60"/>
    </row>
    <row r="390" spans="2:8" ht="13.5">
      <c r="B390" s="47" t="s">
        <v>943</v>
      </c>
      <c r="C390" s="73"/>
      <c r="D390" s="53"/>
      <c r="E390" s="60"/>
      <c r="F390" s="89"/>
      <c r="G390" s="52"/>
      <c r="H390" s="60"/>
    </row>
    <row r="391" spans="2:8" ht="13.5">
      <c r="B391" s="47" t="s">
        <v>944</v>
      </c>
      <c r="C391" s="73"/>
      <c r="D391" s="53"/>
      <c r="E391" s="60"/>
      <c r="F391" s="89"/>
      <c r="G391" s="52"/>
      <c r="H391" s="60"/>
    </row>
    <row r="392" spans="2:8" ht="13.5">
      <c r="B392" s="47" t="s">
        <v>945</v>
      </c>
      <c r="C392" s="73"/>
      <c r="D392" s="53"/>
      <c r="E392" s="60"/>
      <c r="F392" s="89"/>
      <c r="G392" s="52"/>
      <c r="H392" s="60"/>
    </row>
    <row r="393" spans="2:8" ht="13.5">
      <c r="B393" s="47" t="s">
        <v>946</v>
      </c>
      <c r="C393" s="73"/>
      <c r="D393" s="53"/>
      <c r="E393" s="60"/>
      <c r="F393" s="89"/>
      <c r="G393" s="52"/>
      <c r="H393" s="60"/>
    </row>
    <row r="394" spans="2:8" ht="13.5">
      <c r="B394" s="47" t="s">
        <v>947</v>
      </c>
      <c r="C394" s="73"/>
      <c r="D394" s="53"/>
      <c r="E394" s="60"/>
      <c r="F394" s="89"/>
      <c r="G394" s="52"/>
      <c r="H394" s="60"/>
    </row>
    <row r="395" spans="2:8" ht="13.5">
      <c r="B395" s="47" t="s">
        <v>948</v>
      </c>
      <c r="C395" s="73"/>
      <c r="D395" s="53"/>
      <c r="E395" s="60"/>
      <c r="F395" s="89"/>
      <c r="G395" s="52"/>
      <c r="H395" s="60"/>
    </row>
    <row r="396" spans="2:8" ht="13.5">
      <c r="B396" s="47" t="s">
        <v>949</v>
      </c>
      <c r="C396" s="73"/>
      <c r="D396" s="53"/>
      <c r="E396" s="60"/>
      <c r="F396" s="89"/>
      <c r="G396" s="52"/>
      <c r="H396" s="60"/>
    </row>
    <row r="397" spans="2:8" ht="13.5">
      <c r="B397" s="47" t="s">
        <v>950</v>
      </c>
      <c r="C397" s="73"/>
      <c r="D397" s="53"/>
      <c r="E397" s="60"/>
      <c r="F397" s="89"/>
      <c r="G397" s="52"/>
      <c r="H397" s="60"/>
    </row>
    <row r="398" spans="2:8" ht="13.5">
      <c r="B398" s="47" t="s">
        <v>951</v>
      </c>
      <c r="C398" s="73"/>
      <c r="D398" s="53"/>
      <c r="E398" s="60"/>
      <c r="F398" s="89"/>
      <c r="G398" s="52"/>
      <c r="H398" s="60"/>
    </row>
    <row r="399" spans="2:8" ht="13.5">
      <c r="B399" s="47" t="s">
        <v>952</v>
      </c>
      <c r="C399" s="73"/>
      <c r="D399" s="53"/>
      <c r="E399" s="60"/>
      <c r="F399" s="89"/>
      <c r="G399" s="52"/>
      <c r="H399" s="60"/>
    </row>
    <row r="400" spans="2:8" ht="13.5">
      <c r="B400" s="47" t="s">
        <v>953</v>
      </c>
      <c r="C400" s="73"/>
      <c r="D400" s="53"/>
      <c r="E400" s="60"/>
      <c r="F400" s="89"/>
      <c r="G400" s="52"/>
      <c r="H400" s="60"/>
    </row>
    <row r="401" spans="2:8" ht="13.5">
      <c r="B401" s="47" t="s">
        <v>954</v>
      </c>
      <c r="C401" s="73"/>
      <c r="D401" s="53"/>
      <c r="E401" s="60"/>
      <c r="F401" s="89"/>
      <c r="G401" s="52"/>
      <c r="H401" s="60"/>
    </row>
    <row r="402" spans="2:8" ht="13.5">
      <c r="B402" s="47" t="s">
        <v>955</v>
      </c>
      <c r="C402" s="73"/>
      <c r="D402" s="53"/>
      <c r="E402" s="60"/>
      <c r="F402" s="89"/>
      <c r="G402" s="52"/>
      <c r="H402" s="60"/>
    </row>
    <row r="403" spans="2:8" ht="13.5">
      <c r="B403" s="47" t="s">
        <v>956</v>
      </c>
      <c r="C403" s="73"/>
      <c r="D403" s="53"/>
      <c r="E403" s="60"/>
      <c r="F403" s="89"/>
      <c r="G403" s="52"/>
      <c r="H403" s="60"/>
    </row>
    <row r="404" spans="2:8" ht="13.5">
      <c r="B404" s="47" t="s">
        <v>957</v>
      </c>
      <c r="C404" s="73"/>
      <c r="D404" s="53"/>
      <c r="E404" s="60"/>
      <c r="F404" s="89"/>
      <c r="G404" s="52"/>
      <c r="H404" s="60"/>
    </row>
    <row r="405" spans="2:8" ht="13.5">
      <c r="B405" s="47" t="s">
        <v>958</v>
      </c>
      <c r="C405" s="73"/>
      <c r="D405" s="53"/>
      <c r="E405" s="60"/>
      <c r="F405" s="89"/>
      <c r="G405" s="52"/>
      <c r="H405" s="60"/>
    </row>
    <row r="406" spans="2:8" ht="13.5">
      <c r="B406" s="47" t="s">
        <v>959</v>
      </c>
      <c r="C406" s="73"/>
      <c r="D406" s="53"/>
      <c r="E406" s="60"/>
      <c r="F406" s="89"/>
      <c r="G406" s="52"/>
      <c r="H406" s="60"/>
    </row>
    <row r="407" spans="2:8" ht="13.5">
      <c r="B407" s="47" t="s">
        <v>960</v>
      </c>
      <c r="C407" s="73"/>
      <c r="D407" s="53"/>
      <c r="E407" s="60"/>
      <c r="F407" s="89"/>
      <c r="G407" s="52"/>
      <c r="H407" s="60"/>
    </row>
    <row r="408" spans="2:8" ht="13.5">
      <c r="B408" s="47" t="s">
        <v>961</v>
      </c>
      <c r="C408" s="73"/>
      <c r="D408" s="53"/>
      <c r="E408" s="60"/>
      <c r="F408" s="89"/>
      <c r="G408" s="52"/>
      <c r="H408" s="60"/>
    </row>
    <row r="409" spans="2:8" ht="13.5">
      <c r="B409" s="47" t="s">
        <v>962</v>
      </c>
      <c r="C409" s="73"/>
      <c r="D409" s="53"/>
      <c r="E409" s="60"/>
      <c r="F409" s="89"/>
      <c r="G409" s="52"/>
      <c r="H409" s="60"/>
    </row>
    <row r="410" spans="2:8" ht="13.5">
      <c r="B410" s="47" t="s">
        <v>963</v>
      </c>
      <c r="C410" s="73"/>
      <c r="D410" s="53"/>
      <c r="E410" s="60"/>
      <c r="F410" s="89"/>
      <c r="G410" s="52"/>
      <c r="H410" s="60"/>
    </row>
    <row r="411" spans="2:8" ht="13.5">
      <c r="B411" s="47" t="s">
        <v>964</v>
      </c>
      <c r="C411" s="73"/>
      <c r="D411" s="53"/>
      <c r="E411" s="60"/>
      <c r="F411" s="89"/>
      <c r="G411" s="52"/>
      <c r="H411" s="60"/>
    </row>
    <row r="412" spans="2:8" ht="13.5">
      <c r="B412" s="47" t="s">
        <v>965</v>
      </c>
      <c r="C412" s="73"/>
      <c r="D412" s="53"/>
      <c r="E412" s="60"/>
      <c r="F412" s="89"/>
      <c r="G412" s="52"/>
      <c r="H412" s="60"/>
    </row>
    <row r="413" spans="2:8" ht="13.5">
      <c r="B413" s="47" t="s">
        <v>966</v>
      </c>
      <c r="C413" s="73"/>
      <c r="D413" s="53"/>
      <c r="E413" s="60"/>
      <c r="F413" s="89"/>
      <c r="G413" s="52"/>
      <c r="H413" s="60"/>
    </row>
    <row r="414" spans="2:8" ht="13.5">
      <c r="B414" s="47" t="s">
        <v>967</v>
      </c>
      <c r="C414" s="73"/>
      <c r="D414" s="53"/>
      <c r="E414" s="60"/>
      <c r="F414" s="89"/>
      <c r="G414" s="52"/>
      <c r="H414" s="60"/>
    </row>
    <row r="415" spans="2:8" ht="13.5">
      <c r="B415" s="47" t="s">
        <v>968</v>
      </c>
      <c r="C415" s="73"/>
      <c r="D415" s="53"/>
      <c r="E415" s="60"/>
      <c r="F415" s="89"/>
      <c r="G415" s="52"/>
      <c r="H415" s="60"/>
    </row>
    <row r="416" spans="2:8" ht="13.5">
      <c r="B416" s="47" t="s">
        <v>969</v>
      </c>
      <c r="C416" s="73"/>
      <c r="D416" s="53"/>
      <c r="E416" s="60"/>
      <c r="F416" s="89"/>
      <c r="G416" s="52"/>
      <c r="H416" s="60"/>
    </row>
    <row r="417" spans="2:8" ht="13.5">
      <c r="B417" s="47" t="s">
        <v>970</v>
      </c>
      <c r="C417" s="73"/>
      <c r="D417" s="53"/>
      <c r="E417" s="60"/>
      <c r="F417" s="89"/>
      <c r="G417" s="52"/>
      <c r="H417" s="60"/>
    </row>
    <row r="418" spans="2:8" ht="13.5">
      <c r="B418" s="47" t="s">
        <v>971</v>
      </c>
      <c r="C418" s="73"/>
      <c r="D418" s="53"/>
      <c r="E418" s="60"/>
      <c r="F418" s="89"/>
      <c r="G418" s="52"/>
      <c r="H418" s="60"/>
    </row>
    <row r="419" spans="2:8" ht="13.5">
      <c r="B419" s="47" t="s">
        <v>972</v>
      </c>
      <c r="C419" s="73"/>
      <c r="D419" s="53"/>
      <c r="E419" s="60"/>
      <c r="F419" s="89"/>
      <c r="G419" s="52"/>
      <c r="H419" s="60"/>
    </row>
    <row r="420" spans="2:8" ht="13.5">
      <c r="B420" s="47" t="s">
        <v>973</v>
      </c>
      <c r="C420" s="73"/>
      <c r="D420" s="53"/>
      <c r="E420" s="60"/>
      <c r="F420" s="89"/>
      <c r="G420" s="52"/>
      <c r="H420" s="60"/>
    </row>
    <row r="421" spans="2:8" ht="13.5">
      <c r="B421" s="47" t="s">
        <v>974</v>
      </c>
      <c r="C421" s="73"/>
      <c r="D421" s="53"/>
      <c r="E421" s="60"/>
      <c r="F421" s="89"/>
      <c r="G421" s="52"/>
      <c r="H421" s="60"/>
    </row>
    <row r="422" spans="2:8" ht="13.5">
      <c r="B422" s="47" t="s">
        <v>975</v>
      </c>
      <c r="C422" s="73"/>
      <c r="D422" s="53"/>
      <c r="E422" s="60"/>
      <c r="F422" s="89"/>
      <c r="G422" s="52"/>
      <c r="H422" s="60"/>
    </row>
    <row r="423" spans="2:8" ht="13.5">
      <c r="B423" s="47" t="s">
        <v>976</v>
      </c>
      <c r="C423" s="73"/>
      <c r="D423" s="53"/>
      <c r="E423" s="60"/>
      <c r="F423" s="89"/>
      <c r="G423" s="52"/>
      <c r="H423" s="60"/>
    </row>
    <row r="424" spans="2:8" ht="13.5">
      <c r="B424" s="47" t="s">
        <v>977</v>
      </c>
      <c r="C424" s="73"/>
      <c r="D424" s="53"/>
      <c r="E424" s="60"/>
      <c r="F424" s="89"/>
      <c r="G424" s="52"/>
      <c r="H424" s="60"/>
    </row>
    <row r="425" spans="2:8" ht="13.5">
      <c r="B425" s="47" t="s">
        <v>978</v>
      </c>
      <c r="C425" s="73"/>
      <c r="D425" s="53"/>
      <c r="E425" s="60"/>
      <c r="F425" s="89"/>
      <c r="G425" s="52"/>
      <c r="H425" s="60"/>
    </row>
    <row r="426" spans="2:8" ht="13.5">
      <c r="B426" s="47" t="s">
        <v>979</v>
      </c>
      <c r="C426" s="73"/>
      <c r="D426" s="53"/>
      <c r="E426" s="60"/>
      <c r="F426" s="89"/>
      <c r="G426" s="52"/>
      <c r="H426" s="60"/>
    </row>
    <row r="427" spans="2:8" ht="13.5">
      <c r="B427" s="47" t="s">
        <v>980</v>
      </c>
      <c r="C427" s="73"/>
      <c r="D427" s="53"/>
      <c r="E427" s="60"/>
      <c r="F427" s="89"/>
      <c r="G427" s="52"/>
      <c r="H427" s="60"/>
    </row>
    <row r="428" spans="2:8" ht="13.5">
      <c r="B428" s="47" t="s">
        <v>981</v>
      </c>
      <c r="C428" s="73"/>
      <c r="D428" s="53"/>
      <c r="E428" s="60"/>
      <c r="F428" s="89"/>
      <c r="G428" s="52"/>
      <c r="H428" s="60"/>
    </row>
    <row r="429" spans="2:8" ht="13.5">
      <c r="B429" s="47" t="s">
        <v>982</v>
      </c>
      <c r="C429" s="73"/>
      <c r="D429" s="53"/>
      <c r="E429" s="60"/>
      <c r="F429" s="89"/>
      <c r="G429" s="52"/>
      <c r="H429" s="60"/>
    </row>
    <row r="430" spans="2:8" ht="13.5">
      <c r="B430" s="47" t="s">
        <v>983</v>
      </c>
      <c r="C430" s="73"/>
      <c r="D430" s="53"/>
      <c r="E430" s="60"/>
      <c r="F430" s="89"/>
      <c r="G430" s="52"/>
      <c r="H430" s="60"/>
    </row>
    <row r="431" spans="2:8" ht="13.5">
      <c r="B431" s="47" t="s">
        <v>984</v>
      </c>
      <c r="C431" s="73"/>
      <c r="D431" s="53"/>
      <c r="E431" s="60"/>
      <c r="F431" s="89"/>
      <c r="G431" s="52"/>
      <c r="H431" s="60"/>
    </row>
    <row r="432" spans="2:8" ht="13.5">
      <c r="B432" s="47" t="s">
        <v>985</v>
      </c>
      <c r="C432" s="73"/>
      <c r="D432" s="53"/>
      <c r="E432" s="60"/>
      <c r="F432" s="89"/>
      <c r="G432" s="52"/>
      <c r="H432" s="60"/>
    </row>
    <row r="433" spans="2:8" ht="13.5">
      <c r="B433" s="47" t="s">
        <v>986</v>
      </c>
      <c r="C433" s="73"/>
      <c r="D433" s="53"/>
      <c r="E433" s="60"/>
      <c r="F433" s="89"/>
      <c r="G433" s="52"/>
      <c r="H433" s="60"/>
    </row>
    <row r="434" spans="2:8" ht="13.5">
      <c r="B434" s="47" t="s">
        <v>987</v>
      </c>
      <c r="C434" s="73"/>
      <c r="D434" s="53"/>
      <c r="E434" s="60"/>
      <c r="F434" s="89"/>
      <c r="G434" s="52"/>
      <c r="H434" s="60"/>
    </row>
    <row r="435" spans="2:8" ht="13.5">
      <c r="B435" s="47" t="s">
        <v>988</v>
      </c>
      <c r="C435" s="73"/>
      <c r="D435" s="53"/>
      <c r="E435" s="60"/>
      <c r="F435" s="89"/>
      <c r="G435" s="52"/>
      <c r="H435" s="60"/>
    </row>
    <row r="436" spans="2:8" ht="13.5">
      <c r="B436" s="47" t="s">
        <v>989</v>
      </c>
      <c r="C436" s="73"/>
      <c r="D436" s="53"/>
      <c r="E436" s="60"/>
      <c r="F436" s="89"/>
      <c r="G436" s="52"/>
      <c r="H436" s="60"/>
    </row>
    <row r="437" spans="2:8" ht="13.5">
      <c r="B437" s="47" t="s">
        <v>990</v>
      </c>
      <c r="C437" s="73"/>
      <c r="D437" s="53"/>
      <c r="E437" s="60"/>
      <c r="F437" s="89"/>
      <c r="G437" s="52"/>
      <c r="H437" s="60"/>
    </row>
    <row r="438" spans="2:8" ht="13.5">
      <c r="B438" s="47" t="s">
        <v>991</v>
      </c>
      <c r="C438" s="73"/>
      <c r="D438" s="53"/>
      <c r="E438" s="60"/>
      <c r="F438" s="89"/>
      <c r="G438" s="52"/>
      <c r="H438" s="60"/>
    </row>
    <row r="439" spans="2:8" ht="13.5">
      <c r="B439" s="47" t="s">
        <v>992</v>
      </c>
      <c r="C439" s="73"/>
      <c r="D439" s="53"/>
      <c r="E439" s="60"/>
      <c r="F439" s="89"/>
      <c r="G439" s="52"/>
      <c r="H439" s="60"/>
    </row>
    <row r="440" spans="2:8" ht="13.5">
      <c r="B440" s="47" t="s">
        <v>993</v>
      </c>
      <c r="C440" s="73"/>
      <c r="D440" s="53"/>
      <c r="E440" s="60"/>
      <c r="F440" s="89"/>
      <c r="G440" s="52"/>
      <c r="H440" s="60"/>
    </row>
    <row r="441" spans="2:8" ht="13.5">
      <c r="B441" s="47" t="s">
        <v>994</v>
      </c>
      <c r="C441" s="73"/>
      <c r="D441" s="53"/>
      <c r="E441" s="60"/>
      <c r="F441" s="89"/>
      <c r="G441" s="52"/>
      <c r="H441" s="60"/>
    </row>
    <row r="442" spans="2:8" ht="13.5">
      <c r="B442" s="47" t="s">
        <v>995</v>
      </c>
      <c r="C442" s="73"/>
      <c r="D442" s="53"/>
      <c r="E442" s="60"/>
      <c r="F442" s="89"/>
      <c r="G442" s="52"/>
      <c r="H442" s="60"/>
    </row>
    <row r="443" spans="2:8" ht="13.5">
      <c r="B443" s="47" t="s">
        <v>996</v>
      </c>
      <c r="C443" s="73"/>
      <c r="D443" s="53"/>
      <c r="E443" s="60"/>
      <c r="F443" s="89"/>
      <c r="G443" s="52"/>
      <c r="H443" s="60"/>
    </row>
    <row r="444" spans="2:8" ht="13.5">
      <c r="B444" s="47" t="s">
        <v>997</v>
      </c>
      <c r="C444" s="73"/>
      <c r="D444" s="53"/>
      <c r="E444" s="60"/>
      <c r="F444" s="89"/>
      <c r="G444" s="52"/>
      <c r="H444" s="60"/>
    </row>
    <row r="445" spans="2:8" ht="13.5">
      <c r="B445" s="47" t="s">
        <v>998</v>
      </c>
      <c r="C445" s="73"/>
      <c r="D445" s="53"/>
      <c r="E445" s="60"/>
      <c r="F445" s="89"/>
      <c r="G445" s="52"/>
      <c r="H445" s="60"/>
    </row>
    <row r="446" spans="2:8" ht="13.5">
      <c r="B446" s="47" t="s">
        <v>999</v>
      </c>
      <c r="C446" s="73"/>
      <c r="D446" s="53"/>
      <c r="E446" s="60"/>
      <c r="F446" s="89"/>
      <c r="G446" s="52"/>
      <c r="H446" s="60"/>
    </row>
    <row r="447" spans="2:8" ht="13.5">
      <c r="B447" s="47" t="s">
        <v>1000</v>
      </c>
      <c r="C447" s="73"/>
      <c r="D447" s="53"/>
      <c r="E447" s="60"/>
      <c r="F447" s="89"/>
      <c r="G447" s="52"/>
      <c r="H447" s="60"/>
    </row>
    <row r="448" spans="2:8" ht="13.5">
      <c r="B448" s="47" t="s">
        <v>1001</v>
      </c>
      <c r="C448" s="73"/>
      <c r="D448" s="53"/>
      <c r="E448" s="60"/>
      <c r="F448" s="89"/>
      <c r="G448" s="52"/>
      <c r="H448" s="60"/>
    </row>
    <row r="449" spans="2:8" ht="13.5">
      <c r="B449" s="47" t="s">
        <v>1002</v>
      </c>
      <c r="C449" s="73"/>
      <c r="D449" s="53"/>
      <c r="E449" s="60"/>
      <c r="F449" s="89"/>
      <c r="G449" s="52"/>
      <c r="H449" s="60"/>
    </row>
    <row r="450" spans="2:8" ht="13.5">
      <c r="B450" s="47" t="s">
        <v>1003</v>
      </c>
      <c r="C450" s="73"/>
      <c r="D450" s="53"/>
      <c r="E450" s="60"/>
      <c r="F450" s="89"/>
      <c r="G450" s="52"/>
      <c r="H450" s="60"/>
    </row>
    <row r="451" spans="2:8" ht="13.5">
      <c r="B451" s="47" t="s">
        <v>1004</v>
      </c>
      <c r="C451" s="73"/>
      <c r="D451" s="53"/>
      <c r="E451" s="60"/>
      <c r="F451" s="89"/>
      <c r="G451" s="52"/>
      <c r="H451" s="60"/>
    </row>
    <row r="452" spans="2:8" ht="13.5">
      <c r="B452" s="47" t="s">
        <v>1005</v>
      </c>
      <c r="C452" s="73"/>
      <c r="D452" s="53"/>
      <c r="E452" s="60"/>
      <c r="F452" s="89"/>
      <c r="G452" s="52"/>
      <c r="H452" s="60"/>
    </row>
    <row r="453" spans="2:8" ht="13.5">
      <c r="B453" s="47" t="s">
        <v>1006</v>
      </c>
      <c r="C453" s="73"/>
      <c r="D453" s="53"/>
      <c r="E453" s="60"/>
      <c r="F453" s="89"/>
      <c r="G453" s="52"/>
      <c r="H453" s="60"/>
    </row>
    <row r="454" spans="2:8" ht="13.5">
      <c r="B454" s="47" t="s">
        <v>1007</v>
      </c>
      <c r="C454" s="73"/>
      <c r="D454" s="53"/>
      <c r="E454" s="60"/>
      <c r="F454" s="89"/>
      <c r="G454" s="52"/>
      <c r="H454" s="60"/>
    </row>
    <row r="455" spans="2:8" ht="13.5">
      <c r="B455" s="47" t="s">
        <v>1008</v>
      </c>
      <c r="C455" s="73"/>
      <c r="D455" s="53"/>
      <c r="E455" s="60"/>
      <c r="F455" s="89"/>
      <c r="G455" s="52"/>
      <c r="H455" s="60"/>
    </row>
    <row r="456" spans="2:8" ht="13.5">
      <c r="B456" s="47" t="s">
        <v>1009</v>
      </c>
      <c r="C456" s="73"/>
      <c r="D456" s="53"/>
      <c r="E456" s="60"/>
      <c r="F456" s="89"/>
      <c r="G456" s="52"/>
      <c r="H456" s="60"/>
    </row>
    <row r="457" spans="2:8" ht="13.5">
      <c r="B457" s="47" t="s">
        <v>1010</v>
      </c>
      <c r="C457" s="73"/>
      <c r="D457" s="53"/>
      <c r="E457" s="60"/>
      <c r="F457" s="89"/>
      <c r="G457" s="52"/>
      <c r="H457" s="60"/>
    </row>
    <row r="458" spans="2:8" ht="13.5">
      <c r="B458" s="47" t="s">
        <v>1011</v>
      </c>
      <c r="C458" s="73"/>
      <c r="D458" s="53"/>
      <c r="E458" s="60"/>
      <c r="F458" s="89"/>
      <c r="G458" s="52"/>
      <c r="H458" s="60"/>
    </row>
    <row r="459" spans="2:8" ht="13.5">
      <c r="B459" s="47" t="s">
        <v>1012</v>
      </c>
      <c r="C459" s="73"/>
      <c r="D459" s="53"/>
      <c r="E459" s="60"/>
      <c r="F459" s="89"/>
      <c r="G459" s="52"/>
      <c r="H459" s="60"/>
    </row>
    <row r="460" spans="2:8" ht="13.5">
      <c r="B460" s="47" t="s">
        <v>1013</v>
      </c>
      <c r="C460" s="73"/>
      <c r="D460" s="53"/>
      <c r="E460" s="60"/>
      <c r="F460" s="89"/>
      <c r="G460" s="52"/>
      <c r="H460" s="60"/>
    </row>
    <row r="461" spans="2:8" ht="13.5">
      <c r="B461" s="47" t="s">
        <v>1014</v>
      </c>
      <c r="C461" s="73"/>
      <c r="D461" s="53"/>
      <c r="E461" s="60"/>
      <c r="F461" s="89"/>
      <c r="G461" s="52"/>
      <c r="H461" s="60"/>
    </row>
    <row r="462" spans="2:8" ht="13.5">
      <c r="B462" s="47" t="s">
        <v>1015</v>
      </c>
      <c r="C462" s="73"/>
      <c r="D462" s="53"/>
      <c r="E462" s="60"/>
      <c r="F462" s="89"/>
      <c r="G462" s="52"/>
      <c r="H462" s="60"/>
    </row>
    <row r="463" spans="2:8" ht="13.5">
      <c r="B463" s="47" t="s">
        <v>1016</v>
      </c>
      <c r="C463" s="73"/>
      <c r="D463" s="53"/>
      <c r="E463" s="60"/>
      <c r="F463" s="89"/>
      <c r="G463" s="52"/>
      <c r="H463" s="60"/>
    </row>
    <row r="464" spans="2:8" ht="13.5">
      <c r="B464" s="47" t="s">
        <v>1017</v>
      </c>
      <c r="C464" s="73"/>
      <c r="D464" s="53"/>
      <c r="E464" s="60"/>
      <c r="F464" s="89"/>
      <c r="G464" s="52"/>
      <c r="H464" s="60"/>
    </row>
    <row r="465" spans="2:8" ht="13.5">
      <c r="B465" s="47" t="s">
        <v>1018</v>
      </c>
      <c r="C465" s="73"/>
      <c r="D465" s="53"/>
      <c r="E465" s="60"/>
      <c r="F465" s="89"/>
      <c r="G465" s="52"/>
      <c r="H465" s="60"/>
    </row>
    <row r="466" spans="2:8" ht="13.5">
      <c r="B466" s="47" t="s">
        <v>1019</v>
      </c>
      <c r="C466" s="73"/>
      <c r="D466" s="53"/>
      <c r="E466" s="60"/>
      <c r="F466" s="89"/>
      <c r="G466" s="52"/>
      <c r="H466" s="60"/>
    </row>
    <row r="467" spans="2:8" ht="13.5">
      <c r="B467" s="47" t="s">
        <v>1020</v>
      </c>
      <c r="C467" s="73"/>
      <c r="D467" s="53"/>
      <c r="E467" s="60"/>
      <c r="F467" s="89"/>
      <c r="G467" s="52"/>
      <c r="H467" s="60"/>
    </row>
    <row r="468" spans="2:8" ht="13.5">
      <c r="B468" s="47" t="s">
        <v>1021</v>
      </c>
      <c r="C468" s="73"/>
      <c r="D468" s="53"/>
      <c r="E468" s="60"/>
      <c r="F468" s="89"/>
      <c r="G468" s="52"/>
      <c r="H468" s="60"/>
    </row>
    <row r="469" spans="2:8" ht="13.5">
      <c r="B469" s="47" t="s">
        <v>1022</v>
      </c>
      <c r="C469" s="73"/>
      <c r="D469" s="53"/>
      <c r="E469" s="60"/>
      <c r="F469" s="89"/>
      <c r="G469" s="52"/>
      <c r="H469" s="60"/>
    </row>
    <row r="470" spans="2:8" ht="13.5">
      <c r="B470" s="47" t="s">
        <v>1023</v>
      </c>
      <c r="C470" s="73"/>
      <c r="D470" s="53"/>
      <c r="E470" s="60"/>
      <c r="F470" s="89"/>
      <c r="G470" s="52"/>
      <c r="H470" s="60"/>
    </row>
    <row r="471" spans="2:8" ht="13.5">
      <c r="B471" s="47" t="s">
        <v>1024</v>
      </c>
      <c r="C471" s="73"/>
      <c r="D471" s="53"/>
      <c r="E471" s="60"/>
      <c r="F471" s="89"/>
      <c r="G471" s="52"/>
      <c r="H471" s="60"/>
    </row>
    <row r="472" spans="2:8" ht="13.5">
      <c r="B472" s="47" t="s">
        <v>1025</v>
      </c>
      <c r="C472" s="73"/>
      <c r="D472" s="53"/>
      <c r="E472" s="60"/>
      <c r="F472" s="89"/>
      <c r="G472" s="52"/>
      <c r="H472" s="60"/>
    </row>
    <row r="473" spans="2:8" ht="13.5">
      <c r="B473" s="47" t="s">
        <v>1026</v>
      </c>
      <c r="C473" s="73"/>
      <c r="D473" s="53"/>
      <c r="E473" s="60"/>
      <c r="F473" s="89"/>
      <c r="G473" s="52"/>
      <c r="H473" s="60"/>
    </row>
    <row r="474" spans="2:8" ht="13.5">
      <c r="B474" s="47" t="s">
        <v>1027</v>
      </c>
      <c r="C474" s="73"/>
      <c r="D474" s="53"/>
      <c r="E474" s="60"/>
      <c r="F474" s="89"/>
      <c r="G474" s="52"/>
      <c r="H474" s="60"/>
    </row>
    <row r="475" spans="2:8" ht="13.5">
      <c r="B475" s="47" t="s">
        <v>1028</v>
      </c>
      <c r="C475" s="73"/>
      <c r="D475" s="53"/>
      <c r="E475" s="60"/>
      <c r="F475" s="89"/>
      <c r="G475" s="52"/>
      <c r="H475" s="60"/>
    </row>
    <row r="476" spans="2:8" ht="13.5">
      <c r="B476" s="47" t="s">
        <v>1029</v>
      </c>
      <c r="C476" s="73"/>
      <c r="D476" s="53"/>
      <c r="E476" s="60"/>
      <c r="F476" s="89"/>
      <c r="G476" s="52"/>
      <c r="H476" s="60"/>
    </row>
    <row r="477" spans="2:8" ht="13.5">
      <c r="B477" s="47" t="s">
        <v>1030</v>
      </c>
      <c r="C477" s="73"/>
      <c r="D477" s="53"/>
      <c r="E477" s="60"/>
      <c r="F477" s="89"/>
      <c r="G477" s="52"/>
      <c r="H477" s="60"/>
    </row>
    <row r="478" spans="2:8" ht="13.5">
      <c r="B478" s="47" t="s">
        <v>1031</v>
      </c>
      <c r="C478" s="73"/>
      <c r="D478" s="53"/>
      <c r="E478" s="60"/>
      <c r="F478" s="89"/>
      <c r="G478" s="52"/>
      <c r="H478" s="60"/>
    </row>
    <row r="479" spans="2:8" ht="13.5">
      <c r="B479" s="47" t="s">
        <v>1032</v>
      </c>
      <c r="C479" s="73"/>
      <c r="D479" s="53"/>
      <c r="E479" s="60"/>
      <c r="F479" s="89"/>
      <c r="G479" s="52"/>
      <c r="H479" s="60"/>
    </row>
    <row r="480" spans="2:8" ht="13.5">
      <c r="B480" s="47" t="s">
        <v>1033</v>
      </c>
      <c r="C480" s="73"/>
      <c r="D480" s="53"/>
      <c r="E480" s="60"/>
      <c r="F480" s="89"/>
      <c r="G480" s="52"/>
      <c r="H480" s="60"/>
    </row>
    <row r="481" spans="2:8" ht="13.5">
      <c r="B481" s="47" t="s">
        <v>1034</v>
      </c>
      <c r="C481" s="73"/>
      <c r="D481" s="53"/>
      <c r="E481" s="60"/>
      <c r="F481" s="89"/>
      <c r="G481" s="52"/>
      <c r="H481" s="60"/>
    </row>
    <row r="482" spans="2:8" ht="13.5">
      <c r="B482" s="47" t="s">
        <v>1035</v>
      </c>
      <c r="C482" s="73"/>
      <c r="D482" s="53"/>
      <c r="E482" s="60"/>
      <c r="F482" s="89"/>
      <c r="G482" s="52"/>
      <c r="H482" s="60"/>
    </row>
    <row r="483" spans="2:8" ht="13.5">
      <c r="B483" s="47" t="s">
        <v>1036</v>
      </c>
      <c r="C483" s="73"/>
      <c r="D483" s="53"/>
      <c r="E483" s="60"/>
      <c r="F483" s="89"/>
      <c r="G483" s="52"/>
      <c r="H483" s="60"/>
    </row>
    <row r="484" spans="2:8" ht="13.5">
      <c r="B484" s="47" t="s">
        <v>1037</v>
      </c>
      <c r="C484" s="73"/>
      <c r="D484" s="53"/>
      <c r="E484" s="60"/>
      <c r="F484" s="89"/>
      <c r="G484" s="52"/>
      <c r="H484" s="60"/>
    </row>
    <row r="485" spans="2:8" ht="13.5">
      <c r="B485" s="47" t="s">
        <v>1038</v>
      </c>
      <c r="C485" s="73"/>
      <c r="D485" s="53"/>
      <c r="E485" s="60"/>
      <c r="F485" s="89"/>
      <c r="G485" s="52"/>
      <c r="H485" s="60"/>
    </row>
    <row r="486" spans="2:8" ht="13.5">
      <c r="B486" s="47" t="s">
        <v>1039</v>
      </c>
      <c r="C486" s="73"/>
      <c r="D486" s="53"/>
      <c r="E486" s="60"/>
      <c r="F486" s="89"/>
      <c r="G486" s="52"/>
      <c r="H486" s="60"/>
    </row>
    <row r="487" spans="2:8" ht="13.5">
      <c r="B487" s="47" t="s">
        <v>1040</v>
      </c>
      <c r="C487" s="73"/>
      <c r="D487" s="53"/>
      <c r="E487" s="60"/>
      <c r="F487" s="89"/>
      <c r="G487" s="52"/>
      <c r="H487" s="60"/>
    </row>
    <row r="488" spans="2:8" ht="13.5">
      <c r="B488" s="47" t="s">
        <v>1041</v>
      </c>
      <c r="C488" s="73"/>
      <c r="D488" s="53"/>
      <c r="E488" s="60"/>
      <c r="F488" s="89"/>
      <c r="G488" s="52"/>
      <c r="H488" s="60"/>
    </row>
    <row r="489" spans="2:8" ht="13.5">
      <c r="B489" s="47" t="s">
        <v>1042</v>
      </c>
      <c r="C489" s="73"/>
      <c r="D489" s="53"/>
      <c r="E489" s="60"/>
      <c r="F489" s="89"/>
      <c r="G489" s="52"/>
      <c r="H489" s="60"/>
    </row>
    <row r="490" spans="2:8" ht="13.5">
      <c r="B490" s="47" t="s">
        <v>1043</v>
      </c>
      <c r="C490" s="73"/>
      <c r="D490" s="53"/>
      <c r="E490" s="60"/>
      <c r="F490" s="89"/>
      <c r="G490" s="52"/>
      <c r="H490" s="60"/>
    </row>
    <row r="491" spans="2:8" ht="13.5">
      <c r="B491" s="47" t="s">
        <v>1044</v>
      </c>
      <c r="C491" s="73"/>
      <c r="D491" s="53"/>
      <c r="E491" s="60"/>
      <c r="F491" s="89"/>
      <c r="G491" s="52"/>
      <c r="H491" s="60"/>
    </row>
    <row r="492" spans="2:8" ht="13.5">
      <c r="B492" s="47" t="s">
        <v>1045</v>
      </c>
      <c r="C492" s="73"/>
      <c r="D492" s="53"/>
      <c r="E492" s="60"/>
      <c r="F492" s="89"/>
      <c r="G492" s="52"/>
      <c r="H492" s="60"/>
    </row>
    <row r="493" spans="2:8" ht="13.5">
      <c r="B493" s="47" t="s">
        <v>1046</v>
      </c>
      <c r="C493" s="73"/>
      <c r="D493" s="53"/>
      <c r="E493" s="60"/>
      <c r="F493" s="89"/>
      <c r="G493" s="52"/>
      <c r="H493" s="60"/>
    </row>
    <row r="494" spans="2:8" ht="13.5">
      <c r="B494" s="47" t="s">
        <v>1047</v>
      </c>
      <c r="C494" s="73"/>
      <c r="D494" s="53"/>
      <c r="E494" s="60"/>
      <c r="F494" s="89"/>
      <c r="G494" s="52"/>
      <c r="H494" s="60"/>
    </row>
    <row r="495" spans="2:8" ht="13.5">
      <c r="B495" s="47" t="s">
        <v>1048</v>
      </c>
      <c r="C495" s="73"/>
      <c r="D495" s="53"/>
      <c r="E495" s="60"/>
      <c r="F495" s="89"/>
      <c r="G495" s="52"/>
      <c r="H495" s="60"/>
    </row>
    <row r="496" spans="2:8" ht="13.5">
      <c r="B496" s="47" t="s">
        <v>1049</v>
      </c>
      <c r="C496" s="73"/>
      <c r="D496" s="53"/>
      <c r="E496" s="60"/>
      <c r="F496" s="89"/>
      <c r="G496" s="52"/>
      <c r="H496" s="60"/>
    </row>
    <row r="497" spans="2:8" ht="13.5">
      <c r="B497" s="47" t="s">
        <v>1050</v>
      </c>
      <c r="C497" s="73"/>
      <c r="D497" s="53"/>
      <c r="E497" s="60"/>
      <c r="F497" s="89"/>
      <c r="G497" s="52"/>
      <c r="H497" s="60"/>
    </row>
    <row r="498" spans="2:8" ht="13.5">
      <c r="B498" s="47" t="s">
        <v>1051</v>
      </c>
      <c r="C498" s="73"/>
      <c r="D498" s="53"/>
      <c r="E498" s="60"/>
      <c r="F498" s="89"/>
      <c r="G498" s="52"/>
      <c r="H498" s="60"/>
    </row>
    <row r="499" spans="2:8" ht="13.5">
      <c r="B499" s="47" t="s">
        <v>1052</v>
      </c>
      <c r="C499" s="73"/>
      <c r="D499" s="53"/>
      <c r="E499" s="60"/>
      <c r="F499" s="89"/>
      <c r="G499" s="52"/>
      <c r="H499" s="60"/>
    </row>
    <row r="500" spans="2:8" ht="13.5">
      <c r="B500" s="47" t="s">
        <v>1053</v>
      </c>
      <c r="C500" s="73"/>
      <c r="D500" s="53"/>
      <c r="E500" s="60"/>
      <c r="F500" s="89"/>
      <c r="G500" s="52"/>
      <c r="H500" s="60"/>
    </row>
    <row r="501" spans="2:8" ht="13.5">
      <c r="B501" s="47" t="s">
        <v>1054</v>
      </c>
      <c r="C501" s="73"/>
      <c r="D501" s="53"/>
      <c r="E501" s="60"/>
      <c r="F501" s="89"/>
      <c r="G501" s="52"/>
      <c r="H501" s="60"/>
    </row>
    <row r="502" spans="2:8" ht="13.5">
      <c r="B502" s="47" t="s">
        <v>1055</v>
      </c>
      <c r="C502" s="73"/>
      <c r="D502" s="53"/>
      <c r="E502" s="60"/>
      <c r="F502" s="89"/>
      <c r="G502" s="52"/>
      <c r="H502" s="60"/>
    </row>
    <row r="503" spans="2:8" ht="13.5">
      <c r="B503" s="47" t="s">
        <v>1056</v>
      </c>
      <c r="C503" s="73"/>
      <c r="D503" s="53"/>
      <c r="E503" s="60"/>
      <c r="F503" s="89"/>
      <c r="G503" s="52"/>
      <c r="H503" s="60"/>
    </row>
    <row r="504" spans="2:8" ht="13.5">
      <c r="B504" s="47" t="s">
        <v>1057</v>
      </c>
      <c r="C504" s="73"/>
      <c r="D504" s="53"/>
      <c r="E504" s="60"/>
      <c r="F504" s="89"/>
      <c r="G504" s="52"/>
      <c r="H504" s="60"/>
    </row>
    <row r="505" spans="2:8" ht="13.5">
      <c r="B505" s="47" t="s">
        <v>1058</v>
      </c>
      <c r="C505" s="73"/>
      <c r="D505" s="53"/>
      <c r="E505" s="60"/>
      <c r="F505" s="89"/>
      <c r="G505" s="52"/>
      <c r="H505" s="60"/>
    </row>
    <row r="506" spans="2:8" ht="13.5">
      <c r="B506" s="47" t="s">
        <v>1059</v>
      </c>
      <c r="C506" s="73"/>
      <c r="D506" s="53"/>
      <c r="E506" s="60"/>
      <c r="F506" s="89"/>
      <c r="G506" s="52"/>
      <c r="H506" s="60"/>
    </row>
    <row r="507" spans="2:8" ht="13.5">
      <c r="B507" s="47" t="s">
        <v>1060</v>
      </c>
      <c r="C507" s="73"/>
      <c r="D507" s="53"/>
      <c r="E507" s="60"/>
      <c r="F507" s="89"/>
      <c r="G507" s="52"/>
      <c r="H507" s="60"/>
    </row>
    <row r="508" spans="2:8" ht="13.5">
      <c r="B508" s="47" t="s">
        <v>1061</v>
      </c>
      <c r="C508" s="73"/>
      <c r="D508" s="53"/>
      <c r="E508" s="60"/>
      <c r="F508" s="89"/>
      <c r="G508" s="52"/>
      <c r="H508" s="60"/>
    </row>
    <row r="509" spans="2:8" ht="13.5">
      <c r="B509" s="47" t="s">
        <v>1062</v>
      </c>
      <c r="C509" s="73"/>
      <c r="D509" s="53"/>
      <c r="E509" s="60"/>
      <c r="F509" s="89"/>
      <c r="G509" s="52"/>
      <c r="H509" s="60"/>
    </row>
    <row r="510" spans="2:8" ht="13.5">
      <c r="B510" s="47" t="s">
        <v>1063</v>
      </c>
      <c r="C510" s="73"/>
      <c r="D510" s="53"/>
      <c r="E510" s="60"/>
      <c r="F510" s="89"/>
      <c r="G510" s="52"/>
      <c r="H510" s="60"/>
    </row>
    <row r="511" spans="2:8" ht="13.5">
      <c r="B511" s="47" t="s">
        <v>1064</v>
      </c>
      <c r="C511" s="73"/>
      <c r="D511" s="53"/>
      <c r="E511" s="60"/>
      <c r="F511" s="89"/>
      <c r="G511" s="52"/>
      <c r="H511" s="60"/>
    </row>
    <row r="512" spans="2:8" ht="13.5">
      <c r="B512" s="47" t="s">
        <v>1065</v>
      </c>
      <c r="C512" s="73"/>
      <c r="D512" s="53"/>
      <c r="E512" s="60"/>
      <c r="F512" s="89"/>
      <c r="G512" s="52"/>
      <c r="H512" s="60"/>
    </row>
    <row r="513" spans="2:8" ht="13.5">
      <c r="B513" s="47" t="s">
        <v>1066</v>
      </c>
      <c r="C513" s="73"/>
      <c r="D513" s="53"/>
      <c r="E513" s="60"/>
      <c r="F513" s="89"/>
      <c r="G513" s="52"/>
      <c r="H513" s="60"/>
    </row>
    <row r="514" spans="2:8" ht="13.5">
      <c r="B514" s="47" t="s">
        <v>1067</v>
      </c>
      <c r="C514" s="73"/>
      <c r="D514" s="53"/>
      <c r="E514" s="60"/>
      <c r="F514" s="89"/>
      <c r="G514" s="52"/>
      <c r="H514" s="60"/>
    </row>
    <row r="515" spans="2:8" ht="13.5">
      <c r="B515" s="47" t="s">
        <v>1068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1069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482">
      <selection activeCell="C17" sqref="C17:H516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23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06" t="s">
        <v>24</v>
      </c>
      <c r="C10" s="107"/>
      <c r="D10" s="17">
        <v>100</v>
      </c>
      <c r="E10" s="20">
        <v>44050</v>
      </c>
      <c r="F10" s="15"/>
      <c r="G10" s="15"/>
      <c r="H10" s="15"/>
    </row>
    <row r="11" spans="2:8" ht="13.5">
      <c r="B11" s="108" t="s">
        <v>25</v>
      </c>
      <c r="C11" s="109"/>
      <c r="D11" s="16">
        <v>500</v>
      </c>
      <c r="E11" s="22">
        <v>215573</v>
      </c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7628</v>
      </c>
      <c r="G15" s="79" t="s">
        <v>47</v>
      </c>
      <c r="H15" s="81"/>
    </row>
    <row r="16" spans="1:8" ht="14.25" thickTop="1">
      <c r="A16" s="34" t="s">
        <v>34</v>
      </c>
      <c r="B16" s="49" t="s">
        <v>2069</v>
      </c>
      <c r="C16" s="68" t="s">
        <v>7597</v>
      </c>
      <c r="D16" s="48">
        <v>41640</v>
      </c>
      <c r="E16" s="63">
        <v>123</v>
      </c>
      <c r="F16" s="58">
        <v>2</v>
      </c>
      <c r="G16" s="18">
        <v>0</v>
      </c>
      <c r="H16" s="63"/>
    </row>
    <row r="17" spans="2:8" ht="13.5">
      <c r="B17" s="47" t="s">
        <v>568</v>
      </c>
      <c r="C17" s="152"/>
      <c r="D17" s="53"/>
      <c r="E17" s="60"/>
      <c r="F17" s="89"/>
      <c r="G17" s="52"/>
      <c r="H17" s="60"/>
    </row>
    <row r="18" spans="2:8" ht="13.5">
      <c r="B18" s="47" t="s">
        <v>2070</v>
      </c>
      <c r="C18" s="73"/>
      <c r="D18" s="53"/>
      <c r="E18" s="60"/>
      <c r="F18" s="89"/>
      <c r="G18" s="52"/>
      <c r="H18" s="60"/>
    </row>
    <row r="19" spans="2:8" ht="13.5">
      <c r="B19" s="47" t="s">
        <v>2071</v>
      </c>
      <c r="C19" s="73"/>
      <c r="D19" s="53"/>
      <c r="E19" s="60"/>
      <c r="F19" s="89"/>
      <c r="G19" s="52"/>
      <c r="H19" s="60"/>
    </row>
    <row r="20" spans="2:8" ht="13.5">
      <c r="B20" s="47" t="s">
        <v>2072</v>
      </c>
      <c r="C20" s="73"/>
      <c r="D20" s="53"/>
      <c r="E20" s="60"/>
      <c r="F20" s="89"/>
      <c r="G20" s="52"/>
      <c r="H20" s="60"/>
    </row>
    <row r="21" spans="2:8" ht="13.5">
      <c r="B21" s="47" t="s">
        <v>2073</v>
      </c>
      <c r="C21" s="73"/>
      <c r="D21" s="53"/>
      <c r="E21" s="60"/>
      <c r="F21" s="89"/>
      <c r="G21" s="52"/>
      <c r="H21" s="60"/>
    </row>
    <row r="22" spans="2:8" ht="13.5">
      <c r="B22" s="47" t="s">
        <v>2074</v>
      </c>
      <c r="C22" s="73"/>
      <c r="D22" s="53"/>
      <c r="E22" s="60"/>
      <c r="F22" s="89"/>
      <c r="G22" s="52"/>
      <c r="H22" s="60"/>
    </row>
    <row r="23" spans="2:8" ht="13.5">
      <c r="B23" s="47" t="s">
        <v>2075</v>
      </c>
      <c r="C23" s="73"/>
      <c r="D23" s="53"/>
      <c r="E23" s="60"/>
      <c r="F23" s="89"/>
      <c r="G23" s="52"/>
      <c r="H23" s="60"/>
    </row>
    <row r="24" spans="2:8" ht="13.5">
      <c r="B24" s="47" t="s">
        <v>2076</v>
      </c>
      <c r="C24" s="73"/>
      <c r="D24" s="53"/>
      <c r="E24" s="60"/>
      <c r="F24" s="89"/>
      <c r="G24" s="52"/>
      <c r="H24" s="60"/>
    </row>
    <row r="25" spans="2:8" ht="13.5">
      <c r="B25" s="47" t="s">
        <v>2077</v>
      </c>
      <c r="C25" s="73"/>
      <c r="D25" s="53"/>
      <c r="E25" s="60"/>
      <c r="F25" s="89"/>
      <c r="G25" s="52"/>
      <c r="H25" s="60"/>
    </row>
    <row r="26" spans="2:8" ht="13.5">
      <c r="B26" s="47" t="s">
        <v>2078</v>
      </c>
      <c r="C26" s="73"/>
      <c r="D26" s="53"/>
      <c r="E26" s="60"/>
      <c r="F26" s="89"/>
      <c r="G26" s="52"/>
      <c r="H26" s="60"/>
    </row>
    <row r="27" spans="2:8" ht="13.5">
      <c r="B27" s="47" t="s">
        <v>2079</v>
      </c>
      <c r="C27" s="73"/>
      <c r="D27" s="53"/>
      <c r="E27" s="60"/>
      <c r="F27" s="89"/>
      <c r="G27" s="52"/>
      <c r="H27" s="60"/>
    </row>
    <row r="28" spans="2:8" ht="13.5">
      <c r="B28" s="47" t="s">
        <v>2080</v>
      </c>
      <c r="C28" s="73"/>
      <c r="D28" s="53"/>
      <c r="E28" s="60"/>
      <c r="F28" s="89"/>
      <c r="G28" s="52"/>
      <c r="H28" s="60"/>
    </row>
    <row r="29" spans="2:8" ht="13.5">
      <c r="B29" s="47" t="s">
        <v>2081</v>
      </c>
      <c r="C29" s="73"/>
      <c r="D29" s="53"/>
      <c r="E29" s="60"/>
      <c r="F29" s="89"/>
      <c r="G29" s="52"/>
      <c r="H29" s="60"/>
    </row>
    <row r="30" spans="2:8" ht="13.5">
      <c r="B30" s="47" t="s">
        <v>2082</v>
      </c>
      <c r="C30" s="73"/>
      <c r="D30" s="53"/>
      <c r="E30" s="60"/>
      <c r="F30" s="89"/>
      <c r="G30" s="52"/>
      <c r="H30" s="60"/>
    </row>
    <row r="31" spans="2:8" ht="13.5">
      <c r="B31" s="47" t="s">
        <v>2083</v>
      </c>
      <c r="C31" s="73"/>
      <c r="D31" s="53"/>
      <c r="E31" s="60"/>
      <c r="F31" s="89"/>
      <c r="G31" s="52"/>
      <c r="H31" s="60"/>
    </row>
    <row r="32" spans="2:8" ht="13.5">
      <c r="B32" s="47" t="s">
        <v>2084</v>
      </c>
      <c r="C32" s="73"/>
      <c r="D32" s="53"/>
      <c r="E32" s="60"/>
      <c r="F32" s="89"/>
      <c r="G32" s="52"/>
      <c r="H32" s="60"/>
    </row>
    <row r="33" spans="2:8" ht="13.5">
      <c r="B33" s="47" t="s">
        <v>2085</v>
      </c>
      <c r="C33" s="73"/>
      <c r="D33" s="53"/>
      <c r="E33" s="60"/>
      <c r="F33" s="89"/>
      <c r="G33" s="52"/>
      <c r="H33" s="60"/>
    </row>
    <row r="34" spans="2:8" ht="13.5">
      <c r="B34" s="47" t="s">
        <v>2086</v>
      </c>
      <c r="C34" s="73"/>
      <c r="D34" s="53"/>
      <c r="E34" s="60"/>
      <c r="F34" s="89"/>
      <c r="G34" s="52"/>
      <c r="H34" s="60"/>
    </row>
    <row r="35" spans="2:8" ht="13.5">
      <c r="B35" s="47" t="s">
        <v>2087</v>
      </c>
      <c r="C35" s="73"/>
      <c r="D35" s="53"/>
      <c r="E35" s="60"/>
      <c r="F35" s="89"/>
      <c r="G35" s="52"/>
      <c r="H35" s="60"/>
    </row>
    <row r="36" spans="2:8" ht="13.5">
      <c r="B36" s="47" t="s">
        <v>2088</v>
      </c>
      <c r="C36" s="73"/>
      <c r="D36" s="53"/>
      <c r="E36" s="60"/>
      <c r="F36" s="89"/>
      <c r="G36" s="52"/>
      <c r="H36" s="60"/>
    </row>
    <row r="37" spans="2:8" ht="13.5">
      <c r="B37" s="47" t="s">
        <v>2089</v>
      </c>
      <c r="C37" s="73"/>
      <c r="D37" s="53"/>
      <c r="E37" s="60"/>
      <c r="F37" s="89"/>
      <c r="G37" s="52"/>
      <c r="H37" s="60"/>
    </row>
    <row r="38" spans="2:8" ht="13.5">
      <c r="B38" s="47" t="s">
        <v>2090</v>
      </c>
      <c r="C38" s="73"/>
      <c r="D38" s="53"/>
      <c r="E38" s="60"/>
      <c r="F38" s="89"/>
      <c r="G38" s="52"/>
      <c r="H38" s="60"/>
    </row>
    <row r="39" spans="2:8" ht="13.5">
      <c r="B39" s="47" t="s">
        <v>2091</v>
      </c>
      <c r="C39" s="73"/>
      <c r="D39" s="53"/>
      <c r="E39" s="60"/>
      <c r="F39" s="89"/>
      <c r="G39" s="52"/>
      <c r="H39" s="60"/>
    </row>
    <row r="40" spans="2:8" ht="13.5">
      <c r="B40" s="47" t="s">
        <v>2092</v>
      </c>
      <c r="C40" s="73"/>
      <c r="D40" s="53"/>
      <c r="E40" s="60"/>
      <c r="F40" s="89"/>
      <c r="G40" s="52"/>
      <c r="H40" s="60"/>
    </row>
    <row r="41" spans="2:8" ht="13.5">
      <c r="B41" s="47" t="s">
        <v>2093</v>
      </c>
      <c r="C41" s="73"/>
      <c r="D41" s="53"/>
      <c r="E41" s="60"/>
      <c r="F41" s="89"/>
      <c r="G41" s="52"/>
      <c r="H41" s="60"/>
    </row>
    <row r="42" spans="2:8" ht="13.5">
      <c r="B42" s="47" t="s">
        <v>2094</v>
      </c>
      <c r="C42" s="73"/>
      <c r="D42" s="53"/>
      <c r="E42" s="60"/>
      <c r="F42" s="89"/>
      <c r="G42" s="52"/>
      <c r="H42" s="60"/>
    </row>
    <row r="43" spans="2:8" ht="13.5">
      <c r="B43" s="47" t="s">
        <v>2095</v>
      </c>
      <c r="C43" s="73"/>
      <c r="D43" s="53"/>
      <c r="E43" s="60"/>
      <c r="F43" s="89"/>
      <c r="G43" s="52"/>
      <c r="H43" s="60"/>
    </row>
    <row r="44" spans="2:8" ht="13.5">
      <c r="B44" s="47" t="s">
        <v>2096</v>
      </c>
      <c r="C44" s="73"/>
      <c r="D44" s="53"/>
      <c r="E44" s="60"/>
      <c r="F44" s="89"/>
      <c r="G44" s="52"/>
      <c r="H44" s="60"/>
    </row>
    <row r="45" spans="2:8" ht="13.5">
      <c r="B45" s="47" t="s">
        <v>2097</v>
      </c>
      <c r="C45" s="73"/>
      <c r="D45" s="53"/>
      <c r="E45" s="60"/>
      <c r="F45" s="89"/>
      <c r="G45" s="52"/>
      <c r="H45" s="60"/>
    </row>
    <row r="46" spans="2:8" ht="13.5">
      <c r="B46" s="47" t="s">
        <v>2098</v>
      </c>
      <c r="C46" s="73"/>
      <c r="D46" s="53"/>
      <c r="E46" s="60"/>
      <c r="F46" s="89"/>
      <c r="G46" s="52"/>
      <c r="H46" s="60"/>
    </row>
    <row r="47" spans="2:8" ht="13.5">
      <c r="B47" s="47" t="s">
        <v>2099</v>
      </c>
      <c r="C47" s="73"/>
      <c r="D47" s="53"/>
      <c r="E47" s="60"/>
      <c r="F47" s="89"/>
      <c r="G47" s="52"/>
      <c r="H47" s="60"/>
    </row>
    <row r="48" spans="2:8" ht="13.5">
      <c r="B48" s="47" t="s">
        <v>2100</v>
      </c>
      <c r="C48" s="73"/>
      <c r="D48" s="53"/>
      <c r="E48" s="60"/>
      <c r="F48" s="89"/>
      <c r="G48" s="52"/>
      <c r="H48" s="60"/>
    </row>
    <row r="49" spans="2:8" ht="13.5">
      <c r="B49" s="47" t="s">
        <v>2101</v>
      </c>
      <c r="C49" s="73"/>
      <c r="D49" s="53"/>
      <c r="E49" s="60"/>
      <c r="F49" s="89"/>
      <c r="G49" s="52"/>
      <c r="H49" s="60"/>
    </row>
    <row r="50" spans="2:8" ht="13.5">
      <c r="B50" s="47" t="s">
        <v>2102</v>
      </c>
      <c r="C50" s="73"/>
      <c r="D50" s="53"/>
      <c r="E50" s="60"/>
      <c r="F50" s="89"/>
      <c r="G50" s="52"/>
      <c r="H50" s="60"/>
    </row>
    <row r="51" spans="2:8" ht="13.5">
      <c r="B51" s="47" t="s">
        <v>2103</v>
      </c>
      <c r="C51" s="73"/>
      <c r="D51" s="53"/>
      <c r="E51" s="60"/>
      <c r="F51" s="89"/>
      <c r="G51" s="52"/>
      <c r="H51" s="60"/>
    </row>
    <row r="52" spans="2:8" ht="13.5">
      <c r="B52" s="47" t="s">
        <v>2104</v>
      </c>
      <c r="C52" s="73"/>
      <c r="D52" s="53"/>
      <c r="E52" s="60"/>
      <c r="F52" s="89"/>
      <c r="G52" s="52"/>
      <c r="H52" s="60"/>
    </row>
    <row r="53" spans="2:8" ht="13.5">
      <c r="B53" s="47" t="s">
        <v>2105</v>
      </c>
      <c r="C53" s="73"/>
      <c r="D53" s="53"/>
      <c r="E53" s="60"/>
      <c r="F53" s="89"/>
      <c r="G53" s="52"/>
      <c r="H53" s="60"/>
    </row>
    <row r="54" spans="2:8" ht="13.5">
      <c r="B54" s="47" t="s">
        <v>2106</v>
      </c>
      <c r="C54" s="73"/>
      <c r="D54" s="53"/>
      <c r="E54" s="60"/>
      <c r="F54" s="89"/>
      <c r="G54" s="52"/>
      <c r="H54" s="60"/>
    </row>
    <row r="55" spans="2:8" ht="13.5">
      <c r="B55" s="47" t="s">
        <v>2107</v>
      </c>
      <c r="C55" s="73"/>
      <c r="D55" s="53"/>
      <c r="E55" s="60"/>
      <c r="F55" s="89"/>
      <c r="G55" s="52"/>
      <c r="H55" s="60"/>
    </row>
    <row r="56" spans="2:8" ht="13.5">
      <c r="B56" s="47" t="s">
        <v>2108</v>
      </c>
      <c r="C56" s="73"/>
      <c r="D56" s="53"/>
      <c r="E56" s="60"/>
      <c r="F56" s="89"/>
      <c r="G56" s="52"/>
      <c r="H56" s="60"/>
    </row>
    <row r="57" spans="2:8" ht="13.5">
      <c r="B57" s="47" t="s">
        <v>2109</v>
      </c>
      <c r="C57" s="73"/>
      <c r="D57" s="53"/>
      <c r="E57" s="60"/>
      <c r="F57" s="89"/>
      <c r="G57" s="52"/>
      <c r="H57" s="60"/>
    </row>
    <row r="58" spans="2:8" ht="13.5">
      <c r="B58" s="47" t="s">
        <v>2110</v>
      </c>
      <c r="C58" s="73"/>
      <c r="D58" s="53"/>
      <c r="E58" s="60"/>
      <c r="F58" s="89"/>
      <c r="G58" s="52"/>
      <c r="H58" s="60"/>
    </row>
    <row r="59" spans="2:8" ht="13.5">
      <c r="B59" s="47" t="s">
        <v>2111</v>
      </c>
      <c r="C59" s="73"/>
      <c r="D59" s="53"/>
      <c r="E59" s="60"/>
      <c r="F59" s="89"/>
      <c r="G59" s="52"/>
      <c r="H59" s="60"/>
    </row>
    <row r="60" spans="2:8" ht="13.5">
      <c r="B60" s="47" t="s">
        <v>2112</v>
      </c>
      <c r="C60" s="73"/>
      <c r="D60" s="53"/>
      <c r="E60" s="60"/>
      <c r="F60" s="89"/>
      <c r="G60" s="52"/>
      <c r="H60" s="60"/>
    </row>
    <row r="61" spans="2:8" ht="13.5">
      <c r="B61" s="47" t="s">
        <v>2113</v>
      </c>
      <c r="C61" s="73"/>
      <c r="D61" s="53"/>
      <c r="E61" s="60"/>
      <c r="F61" s="89"/>
      <c r="G61" s="52"/>
      <c r="H61" s="60"/>
    </row>
    <row r="62" spans="2:8" ht="13.5">
      <c r="B62" s="47" t="s">
        <v>2114</v>
      </c>
      <c r="C62" s="73"/>
      <c r="D62" s="53"/>
      <c r="E62" s="60"/>
      <c r="F62" s="89"/>
      <c r="G62" s="52"/>
      <c r="H62" s="60"/>
    </row>
    <row r="63" spans="2:8" ht="13.5">
      <c r="B63" s="47" t="s">
        <v>2115</v>
      </c>
      <c r="C63" s="73"/>
      <c r="D63" s="53"/>
      <c r="E63" s="60"/>
      <c r="F63" s="89"/>
      <c r="G63" s="52"/>
      <c r="H63" s="60"/>
    </row>
    <row r="64" spans="2:8" ht="13.5">
      <c r="B64" s="47" t="s">
        <v>2116</v>
      </c>
      <c r="C64" s="73"/>
      <c r="D64" s="53"/>
      <c r="E64" s="60"/>
      <c r="F64" s="89"/>
      <c r="G64" s="52"/>
      <c r="H64" s="60"/>
    </row>
    <row r="65" spans="2:8" ht="13.5">
      <c r="B65" s="47" t="s">
        <v>2117</v>
      </c>
      <c r="C65" s="73"/>
      <c r="D65" s="53"/>
      <c r="E65" s="60"/>
      <c r="F65" s="89"/>
      <c r="G65" s="52"/>
      <c r="H65" s="60"/>
    </row>
    <row r="66" spans="2:8" ht="13.5">
      <c r="B66" s="47" t="s">
        <v>2118</v>
      </c>
      <c r="C66" s="73"/>
      <c r="D66" s="53"/>
      <c r="E66" s="60"/>
      <c r="F66" s="89"/>
      <c r="G66" s="52"/>
      <c r="H66" s="60"/>
    </row>
    <row r="67" spans="2:8" ht="13.5">
      <c r="B67" s="47" t="s">
        <v>2119</v>
      </c>
      <c r="C67" s="73"/>
      <c r="D67" s="53"/>
      <c r="E67" s="60"/>
      <c r="F67" s="89"/>
      <c r="G67" s="52"/>
      <c r="H67" s="60"/>
    </row>
    <row r="68" spans="2:8" ht="13.5">
      <c r="B68" s="47" t="s">
        <v>2120</v>
      </c>
      <c r="C68" s="73"/>
      <c r="D68" s="53"/>
      <c r="E68" s="60"/>
      <c r="F68" s="89"/>
      <c r="G68" s="52"/>
      <c r="H68" s="60"/>
    </row>
    <row r="69" spans="2:8" ht="13.5">
      <c r="B69" s="47" t="s">
        <v>2121</v>
      </c>
      <c r="C69" s="73"/>
      <c r="D69" s="53"/>
      <c r="E69" s="60"/>
      <c r="F69" s="89"/>
      <c r="G69" s="52"/>
      <c r="H69" s="60"/>
    </row>
    <row r="70" spans="2:8" ht="13.5">
      <c r="B70" s="47" t="s">
        <v>2122</v>
      </c>
      <c r="C70" s="73"/>
      <c r="D70" s="53"/>
      <c r="E70" s="60"/>
      <c r="F70" s="89"/>
      <c r="G70" s="52"/>
      <c r="H70" s="60"/>
    </row>
    <row r="71" spans="2:8" ht="13.5">
      <c r="B71" s="47" t="s">
        <v>2123</v>
      </c>
      <c r="C71" s="73"/>
      <c r="D71" s="53"/>
      <c r="E71" s="60"/>
      <c r="F71" s="89"/>
      <c r="G71" s="52"/>
      <c r="H71" s="60"/>
    </row>
    <row r="72" spans="2:8" ht="13.5">
      <c r="B72" s="47" t="s">
        <v>2124</v>
      </c>
      <c r="C72" s="73"/>
      <c r="D72" s="53"/>
      <c r="E72" s="60"/>
      <c r="F72" s="89"/>
      <c r="G72" s="52"/>
      <c r="H72" s="60"/>
    </row>
    <row r="73" spans="2:8" ht="13.5">
      <c r="B73" s="47" t="s">
        <v>2125</v>
      </c>
      <c r="C73" s="73"/>
      <c r="D73" s="53"/>
      <c r="E73" s="60"/>
      <c r="F73" s="89"/>
      <c r="G73" s="52"/>
      <c r="H73" s="60"/>
    </row>
    <row r="74" spans="2:8" ht="13.5">
      <c r="B74" s="47" t="s">
        <v>2126</v>
      </c>
      <c r="C74" s="73"/>
      <c r="D74" s="53"/>
      <c r="E74" s="60"/>
      <c r="F74" s="89"/>
      <c r="G74" s="52"/>
      <c r="H74" s="60"/>
    </row>
    <row r="75" spans="2:8" ht="13.5">
      <c r="B75" s="47" t="s">
        <v>2127</v>
      </c>
      <c r="C75" s="73"/>
      <c r="D75" s="53"/>
      <c r="E75" s="60"/>
      <c r="F75" s="89"/>
      <c r="G75" s="52"/>
      <c r="H75" s="60"/>
    </row>
    <row r="76" spans="2:8" ht="13.5">
      <c r="B76" s="47" t="s">
        <v>2128</v>
      </c>
      <c r="C76" s="73"/>
      <c r="D76" s="53"/>
      <c r="E76" s="60"/>
      <c r="F76" s="89"/>
      <c r="G76" s="52"/>
      <c r="H76" s="60"/>
    </row>
    <row r="77" spans="2:8" ht="13.5">
      <c r="B77" s="47" t="s">
        <v>2129</v>
      </c>
      <c r="C77" s="73"/>
      <c r="D77" s="53"/>
      <c r="E77" s="60"/>
      <c r="F77" s="89"/>
      <c r="G77" s="52"/>
      <c r="H77" s="60"/>
    </row>
    <row r="78" spans="2:8" ht="13.5">
      <c r="B78" s="47" t="s">
        <v>2130</v>
      </c>
      <c r="C78" s="73"/>
      <c r="D78" s="53"/>
      <c r="E78" s="60"/>
      <c r="F78" s="89"/>
      <c r="G78" s="52"/>
      <c r="H78" s="60"/>
    </row>
    <row r="79" spans="2:8" ht="13.5">
      <c r="B79" s="47" t="s">
        <v>2131</v>
      </c>
      <c r="C79" s="73"/>
      <c r="D79" s="53"/>
      <c r="E79" s="60"/>
      <c r="F79" s="89"/>
      <c r="G79" s="52"/>
      <c r="H79" s="60"/>
    </row>
    <row r="80" spans="2:8" ht="13.5">
      <c r="B80" s="47" t="s">
        <v>2132</v>
      </c>
      <c r="C80" s="73"/>
      <c r="D80" s="53"/>
      <c r="E80" s="60"/>
      <c r="F80" s="89"/>
      <c r="G80" s="52"/>
      <c r="H80" s="60"/>
    </row>
    <row r="81" spans="2:8" ht="13.5">
      <c r="B81" s="47" t="s">
        <v>2133</v>
      </c>
      <c r="C81" s="73"/>
      <c r="D81" s="53"/>
      <c r="E81" s="60"/>
      <c r="F81" s="89"/>
      <c r="G81" s="52"/>
      <c r="H81" s="60"/>
    </row>
    <row r="82" spans="2:8" ht="13.5">
      <c r="B82" s="47" t="s">
        <v>2134</v>
      </c>
      <c r="C82" s="73"/>
      <c r="D82" s="53"/>
      <c r="E82" s="60"/>
      <c r="F82" s="89"/>
      <c r="G82" s="52"/>
      <c r="H82" s="60"/>
    </row>
    <row r="83" spans="2:8" ht="13.5">
      <c r="B83" s="47" t="s">
        <v>2135</v>
      </c>
      <c r="C83" s="73"/>
      <c r="D83" s="53"/>
      <c r="E83" s="60"/>
      <c r="F83" s="89"/>
      <c r="G83" s="52"/>
      <c r="H83" s="60"/>
    </row>
    <row r="84" spans="2:8" ht="13.5">
      <c r="B84" s="47" t="s">
        <v>2136</v>
      </c>
      <c r="C84" s="73"/>
      <c r="D84" s="53"/>
      <c r="E84" s="60"/>
      <c r="F84" s="89"/>
      <c r="G84" s="52"/>
      <c r="H84" s="60"/>
    </row>
    <row r="85" spans="2:8" ht="13.5">
      <c r="B85" s="47" t="s">
        <v>2137</v>
      </c>
      <c r="C85" s="73"/>
      <c r="D85" s="53"/>
      <c r="E85" s="60"/>
      <c r="F85" s="89"/>
      <c r="G85" s="52"/>
      <c r="H85" s="60"/>
    </row>
    <row r="86" spans="2:8" ht="13.5">
      <c r="B86" s="47" t="s">
        <v>2138</v>
      </c>
      <c r="C86" s="73"/>
      <c r="D86" s="53"/>
      <c r="E86" s="60"/>
      <c r="F86" s="89"/>
      <c r="G86" s="52"/>
      <c r="H86" s="60"/>
    </row>
    <row r="87" spans="2:8" ht="13.5">
      <c r="B87" s="47" t="s">
        <v>2139</v>
      </c>
      <c r="C87" s="73"/>
      <c r="D87" s="53"/>
      <c r="E87" s="60"/>
      <c r="F87" s="89"/>
      <c r="G87" s="52"/>
      <c r="H87" s="60"/>
    </row>
    <row r="88" spans="2:8" ht="13.5">
      <c r="B88" s="47" t="s">
        <v>2140</v>
      </c>
      <c r="C88" s="73"/>
      <c r="D88" s="53"/>
      <c r="E88" s="60"/>
      <c r="F88" s="89"/>
      <c r="G88" s="52"/>
      <c r="H88" s="60"/>
    </row>
    <row r="89" spans="2:8" ht="13.5">
      <c r="B89" s="47" t="s">
        <v>2141</v>
      </c>
      <c r="C89" s="73"/>
      <c r="D89" s="53"/>
      <c r="E89" s="60"/>
      <c r="F89" s="89"/>
      <c r="G89" s="52"/>
      <c r="H89" s="60"/>
    </row>
    <row r="90" spans="2:8" ht="13.5">
      <c r="B90" s="47" t="s">
        <v>2142</v>
      </c>
      <c r="C90" s="73"/>
      <c r="D90" s="53"/>
      <c r="E90" s="60"/>
      <c r="F90" s="89"/>
      <c r="G90" s="52"/>
      <c r="H90" s="60"/>
    </row>
    <row r="91" spans="2:8" ht="13.5">
      <c r="B91" s="47" t="s">
        <v>2143</v>
      </c>
      <c r="C91" s="73"/>
      <c r="D91" s="53"/>
      <c r="E91" s="60"/>
      <c r="F91" s="89"/>
      <c r="G91" s="52"/>
      <c r="H91" s="60"/>
    </row>
    <row r="92" spans="2:8" ht="13.5">
      <c r="B92" s="47" t="s">
        <v>2144</v>
      </c>
      <c r="C92" s="73"/>
      <c r="D92" s="53"/>
      <c r="E92" s="60"/>
      <c r="F92" s="89"/>
      <c r="G92" s="52"/>
      <c r="H92" s="60"/>
    </row>
    <row r="93" spans="2:8" ht="13.5">
      <c r="B93" s="47" t="s">
        <v>2145</v>
      </c>
      <c r="C93" s="73"/>
      <c r="D93" s="53"/>
      <c r="E93" s="60"/>
      <c r="F93" s="89"/>
      <c r="G93" s="52"/>
      <c r="H93" s="60"/>
    </row>
    <row r="94" spans="2:8" ht="13.5">
      <c r="B94" s="47" t="s">
        <v>2146</v>
      </c>
      <c r="C94" s="73"/>
      <c r="D94" s="53"/>
      <c r="E94" s="60"/>
      <c r="F94" s="89"/>
      <c r="G94" s="52"/>
      <c r="H94" s="60"/>
    </row>
    <row r="95" spans="2:8" ht="13.5">
      <c r="B95" s="47" t="s">
        <v>2147</v>
      </c>
      <c r="C95" s="73"/>
      <c r="D95" s="53"/>
      <c r="E95" s="60"/>
      <c r="F95" s="89"/>
      <c r="G95" s="52"/>
      <c r="H95" s="60"/>
    </row>
    <row r="96" spans="2:8" ht="13.5">
      <c r="B96" s="47" t="s">
        <v>2148</v>
      </c>
      <c r="C96" s="73"/>
      <c r="D96" s="53"/>
      <c r="E96" s="60"/>
      <c r="F96" s="89"/>
      <c r="G96" s="52"/>
      <c r="H96" s="60"/>
    </row>
    <row r="97" spans="2:8" ht="13.5">
      <c r="B97" s="47" t="s">
        <v>2149</v>
      </c>
      <c r="C97" s="73"/>
      <c r="D97" s="53"/>
      <c r="E97" s="60"/>
      <c r="F97" s="89"/>
      <c r="G97" s="52"/>
      <c r="H97" s="60"/>
    </row>
    <row r="98" spans="2:8" ht="13.5">
      <c r="B98" s="47" t="s">
        <v>2150</v>
      </c>
      <c r="C98" s="73"/>
      <c r="D98" s="53"/>
      <c r="E98" s="60"/>
      <c r="F98" s="89"/>
      <c r="G98" s="52"/>
      <c r="H98" s="60"/>
    </row>
    <row r="99" spans="2:8" ht="13.5">
      <c r="B99" s="47" t="s">
        <v>2151</v>
      </c>
      <c r="C99" s="73"/>
      <c r="D99" s="53"/>
      <c r="E99" s="60"/>
      <c r="F99" s="89"/>
      <c r="G99" s="52"/>
      <c r="H99" s="60"/>
    </row>
    <row r="100" spans="2:8" ht="13.5">
      <c r="B100" s="47" t="s">
        <v>2152</v>
      </c>
      <c r="C100" s="73"/>
      <c r="D100" s="53"/>
      <c r="E100" s="60"/>
      <c r="F100" s="89"/>
      <c r="G100" s="52"/>
      <c r="H100" s="60"/>
    </row>
    <row r="101" spans="2:8" ht="13.5">
      <c r="B101" s="47" t="s">
        <v>2153</v>
      </c>
      <c r="C101" s="73"/>
      <c r="D101" s="53"/>
      <c r="E101" s="60"/>
      <c r="F101" s="89"/>
      <c r="G101" s="52"/>
      <c r="H101" s="60"/>
    </row>
    <row r="102" spans="2:8" ht="13.5">
      <c r="B102" s="47" t="s">
        <v>2154</v>
      </c>
      <c r="C102" s="73"/>
      <c r="D102" s="53"/>
      <c r="E102" s="60"/>
      <c r="F102" s="89"/>
      <c r="G102" s="52"/>
      <c r="H102" s="60"/>
    </row>
    <row r="103" spans="2:8" ht="13.5">
      <c r="B103" s="47" t="s">
        <v>2155</v>
      </c>
      <c r="C103" s="73"/>
      <c r="D103" s="53"/>
      <c r="E103" s="60"/>
      <c r="F103" s="89"/>
      <c r="G103" s="52"/>
      <c r="H103" s="60"/>
    </row>
    <row r="104" spans="2:8" ht="13.5">
      <c r="B104" s="47" t="s">
        <v>2156</v>
      </c>
      <c r="C104" s="73"/>
      <c r="D104" s="53"/>
      <c r="E104" s="60"/>
      <c r="F104" s="89"/>
      <c r="G104" s="52"/>
      <c r="H104" s="60"/>
    </row>
    <row r="105" spans="2:8" ht="13.5">
      <c r="B105" s="47" t="s">
        <v>2157</v>
      </c>
      <c r="C105" s="73"/>
      <c r="D105" s="53"/>
      <c r="E105" s="60"/>
      <c r="F105" s="89"/>
      <c r="G105" s="52"/>
      <c r="H105" s="60"/>
    </row>
    <row r="106" spans="2:8" ht="13.5">
      <c r="B106" s="47" t="s">
        <v>2158</v>
      </c>
      <c r="C106" s="73"/>
      <c r="D106" s="53"/>
      <c r="E106" s="60"/>
      <c r="F106" s="89"/>
      <c r="G106" s="52"/>
      <c r="H106" s="60"/>
    </row>
    <row r="107" spans="2:8" ht="13.5">
      <c r="B107" s="47" t="s">
        <v>2159</v>
      </c>
      <c r="C107" s="73"/>
      <c r="D107" s="53"/>
      <c r="E107" s="60"/>
      <c r="F107" s="89"/>
      <c r="G107" s="52"/>
      <c r="H107" s="60"/>
    </row>
    <row r="108" spans="2:8" ht="13.5">
      <c r="B108" s="47" t="s">
        <v>2160</v>
      </c>
      <c r="C108" s="73"/>
      <c r="D108" s="53"/>
      <c r="E108" s="60"/>
      <c r="F108" s="89"/>
      <c r="G108" s="52"/>
      <c r="H108" s="60"/>
    </row>
    <row r="109" spans="2:8" ht="13.5">
      <c r="B109" s="47" t="s">
        <v>2161</v>
      </c>
      <c r="C109" s="73"/>
      <c r="D109" s="53"/>
      <c r="E109" s="60"/>
      <c r="F109" s="89"/>
      <c r="G109" s="52"/>
      <c r="H109" s="60"/>
    </row>
    <row r="110" spans="2:8" ht="13.5">
      <c r="B110" s="47" t="s">
        <v>2162</v>
      </c>
      <c r="C110" s="73"/>
      <c r="D110" s="53"/>
      <c r="E110" s="60"/>
      <c r="F110" s="89"/>
      <c r="G110" s="52"/>
      <c r="H110" s="60"/>
    </row>
    <row r="111" spans="2:8" ht="13.5">
      <c r="B111" s="47" t="s">
        <v>2163</v>
      </c>
      <c r="C111" s="73"/>
      <c r="D111" s="53"/>
      <c r="E111" s="60"/>
      <c r="F111" s="89"/>
      <c r="G111" s="52"/>
      <c r="H111" s="60"/>
    </row>
    <row r="112" spans="2:8" ht="13.5">
      <c r="B112" s="47" t="s">
        <v>2164</v>
      </c>
      <c r="C112" s="73"/>
      <c r="D112" s="53"/>
      <c r="E112" s="60"/>
      <c r="F112" s="89"/>
      <c r="G112" s="52"/>
      <c r="H112" s="60"/>
    </row>
    <row r="113" spans="2:8" ht="13.5">
      <c r="B113" s="47" t="s">
        <v>2165</v>
      </c>
      <c r="C113" s="73"/>
      <c r="D113" s="53"/>
      <c r="E113" s="60"/>
      <c r="F113" s="89"/>
      <c r="G113" s="52"/>
      <c r="H113" s="60"/>
    </row>
    <row r="114" spans="2:8" ht="13.5">
      <c r="B114" s="47" t="s">
        <v>2166</v>
      </c>
      <c r="C114" s="73"/>
      <c r="D114" s="53"/>
      <c r="E114" s="60"/>
      <c r="F114" s="89"/>
      <c r="G114" s="52"/>
      <c r="H114" s="60"/>
    </row>
    <row r="115" spans="2:8" ht="13.5">
      <c r="B115" s="47" t="s">
        <v>2167</v>
      </c>
      <c r="C115" s="73"/>
      <c r="D115" s="53"/>
      <c r="E115" s="60"/>
      <c r="F115" s="89"/>
      <c r="G115" s="52"/>
      <c r="H115" s="60"/>
    </row>
    <row r="116" spans="2:8" ht="13.5">
      <c r="B116" s="47" t="s">
        <v>2168</v>
      </c>
      <c r="C116" s="73"/>
      <c r="D116" s="53"/>
      <c r="E116" s="60"/>
      <c r="F116" s="89"/>
      <c r="G116" s="52"/>
      <c r="H116" s="60"/>
    </row>
    <row r="117" spans="2:8" ht="13.5">
      <c r="B117" s="47" t="s">
        <v>2169</v>
      </c>
      <c r="C117" s="73"/>
      <c r="D117" s="53"/>
      <c r="E117" s="60"/>
      <c r="F117" s="89"/>
      <c r="G117" s="52"/>
      <c r="H117" s="60"/>
    </row>
    <row r="118" spans="2:8" ht="13.5">
      <c r="B118" s="47" t="s">
        <v>2170</v>
      </c>
      <c r="C118" s="73"/>
      <c r="D118" s="53"/>
      <c r="E118" s="60"/>
      <c r="F118" s="89"/>
      <c r="G118" s="52"/>
      <c r="H118" s="60"/>
    </row>
    <row r="119" spans="2:8" ht="13.5">
      <c r="B119" s="47" t="s">
        <v>2171</v>
      </c>
      <c r="C119" s="73"/>
      <c r="D119" s="53"/>
      <c r="E119" s="60"/>
      <c r="F119" s="89"/>
      <c r="G119" s="52"/>
      <c r="H119" s="60"/>
    </row>
    <row r="120" spans="2:8" ht="13.5">
      <c r="B120" s="47" t="s">
        <v>2172</v>
      </c>
      <c r="C120" s="73"/>
      <c r="D120" s="53"/>
      <c r="E120" s="60"/>
      <c r="F120" s="89"/>
      <c r="G120" s="52"/>
      <c r="H120" s="60"/>
    </row>
    <row r="121" spans="2:8" ht="13.5">
      <c r="B121" s="47" t="s">
        <v>2173</v>
      </c>
      <c r="C121" s="73"/>
      <c r="D121" s="53"/>
      <c r="E121" s="60"/>
      <c r="F121" s="89"/>
      <c r="G121" s="52"/>
      <c r="H121" s="60"/>
    </row>
    <row r="122" spans="2:8" ht="13.5">
      <c r="B122" s="47" t="s">
        <v>2174</v>
      </c>
      <c r="C122" s="73"/>
      <c r="D122" s="53"/>
      <c r="E122" s="60"/>
      <c r="F122" s="89"/>
      <c r="G122" s="52"/>
      <c r="H122" s="60"/>
    </row>
    <row r="123" spans="2:8" ht="13.5">
      <c r="B123" s="47" t="s">
        <v>2175</v>
      </c>
      <c r="C123" s="73"/>
      <c r="D123" s="53"/>
      <c r="E123" s="60"/>
      <c r="F123" s="89"/>
      <c r="G123" s="52"/>
      <c r="H123" s="60"/>
    </row>
    <row r="124" spans="2:8" ht="13.5">
      <c r="B124" s="47" t="s">
        <v>2176</v>
      </c>
      <c r="C124" s="73"/>
      <c r="D124" s="53"/>
      <c r="E124" s="60"/>
      <c r="F124" s="89"/>
      <c r="G124" s="52"/>
      <c r="H124" s="60"/>
    </row>
    <row r="125" spans="2:8" ht="13.5">
      <c r="B125" s="47" t="s">
        <v>2177</v>
      </c>
      <c r="C125" s="73"/>
      <c r="D125" s="53"/>
      <c r="E125" s="60"/>
      <c r="F125" s="89"/>
      <c r="G125" s="52"/>
      <c r="H125" s="60"/>
    </row>
    <row r="126" spans="2:8" ht="13.5">
      <c r="B126" s="47" t="s">
        <v>2178</v>
      </c>
      <c r="C126" s="73"/>
      <c r="D126" s="53"/>
      <c r="E126" s="60"/>
      <c r="F126" s="89"/>
      <c r="G126" s="52"/>
      <c r="H126" s="60"/>
    </row>
    <row r="127" spans="2:8" ht="13.5">
      <c r="B127" s="47" t="s">
        <v>2179</v>
      </c>
      <c r="C127" s="73"/>
      <c r="D127" s="53"/>
      <c r="E127" s="60"/>
      <c r="F127" s="89"/>
      <c r="G127" s="52"/>
      <c r="H127" s="60"/>
    </row>
    <row r="128" spans="2:8" ht="13.5">
      <c r="B128" s="47" t="s">
        <v>2180</v>
      </c>
      <c r="C128" s="73"/>
      <c r="D128" s="53"/>
      <c r="E128" s="60"/>
      <c r="F128" s="89"/>
      <c r="G128" s="52"/>
      <c r="H128" s="60"/>
    </row>
    <row r="129" spans="2:8" ht="13.5">
      <c r="B129" s="47" t="s">
        <v>2181</v>
      </c>
      <c r="C129" s="73"/>
      <c r="D129" s="53"/>
      <c r="E129" s="60"/>
      <c r="F129" s="89"/>
      <c r="G129" s="52"/>
      <c r="H129" s="60"/>
    </row>
    <row r="130" spans="2:8" ht="13.5">
      <c r="B130" s="47" t="s">
        <v>2182</v>
      </c>
      <c r="C130" s="73"/>
      <c r="D130" s="53"/>
      <c r="E130" s="60"/>
      <c r="F130" s="89"/>
      <c r="G130" s="52"/>
      <c r="H130" s="60"/>
    </row>
    <row r="131" spans="2:8" ht="13.5">
      <c r="B131" s="47" t="s">
        <v>2183</v>
      </c>
      <c r="C131" s="73"/>
      <c r="D131" s="53"/>
      <c r="E131" s="60"/>
      <c r="F131" s="89"/>
      <c r="G131" s="52"/>
      <c r="H131" s="60"/>
    </row>
    <row r="132" spans="2:8" ht="13.5">
      <c r="B132" s="47" t="s">
        <v>2184</v>
      </c>
      <c r="C132" s="73"/>
      <c r="D132" s="53"/>
      <c r="E132" s="60"/>
      <c r="F132" s="89"/>
      <c r="G132" s="52"/>
      <c r="H132" s="60"/>
    </row>
    <row r="133" spans="2:8" ht="13.5">
      <c r="B133" s="47" t="s">
        <v>2185</v>
      </c>
      <c r="C133" s="73"/>
      <c r="D133" s="53"/>
      <c r="E133" s="60"/>
      <c r="F133" s="89"/>
      <c r="G133" s="52"/>
      <c r="H133" s="60"/>
    </row>
    <row r="134" spans="2:8" ht="13.5">
      <c r="B134" s="47" t="s">
        <v>2186</v>
      </c>
      <c r="C134" s="73"/>
      <c r="D134" s="53"/>
      <c r="E134" s="60"/>
      <c r="F134" s="89"/>
      <c r="G134" s="52"/>
      <c r="H134" s="60"/>
    </row>
    <row r="135" spans="2:8" ht="13.5">
      <c r="B135" s="47" t="s">
        <v>2187</v>
      </c>
      <c r="C135" s="73"/>
      <c r="D135" s="53"/>
      <c r="E135" s="60"/>
      <c r="F135" s="89"/>
      <c r="G135" s="52"/>
      <c r="H135" s="60"/>
    </row>
    <row r="136" spans="2:8" ht="13.5">
      <c r="B136" s="47" t="s">
        <v>2188</v>
      </c>
      <c r="C136" s="73"/>
      <c r="D136" s="53"/>
      <c r="E136" s="60"/>
      <c r="F136" s="89"/>
      <c r="G136" s="52"/>
      <c r="H136" s="60"/>
    </row>
    <row r="137" spans="2:8" ht="13.5">
      <c r="B137" s="47" t="s">
        <v>2189</v>
      </c>
      <c r="C137" s="73"/>
      <c r="D137" s="53"/>
      <c r="E137" s="60"/>
      <c r="F137" s="89"/>
      <c r="G137" s="52"/>
      <c r="H137" s="60"/>
    </row>
    <row r="138" spans="2:8" ht="13.5">
      <c r="B138" s="47" t="s">
        <v>2190</v>
      </c>
      <c r="C138" s="73"/>
      <c r="D138" s="53"/>
      <c r="E138" s="60"/>
      <c r="F138" s="89"/>
      <c r="G138" s="52"/>
      <c r="H138" s="60"/>
    </row>
    <row r="139" spans="2:8" ht="13.5">
      <c r="B139" s="47" t="s">
        <v>2191</v>
      </c>
      <c r="C139" s="73"/>
      <c r="D139" s="53"/>
      <c r="E139" s="60"/>
      <c r="F139" s="89"/>
      <c r="G139" s="52"/>
      <c r="H139" s="60"/>
    </row>
    <row r="140" spans="2:8" ht="13.5">
      <c r="B140" s="47" t="s">
        <v>2192</v>
      </c>
      <c r="C140" s="73"/>
      <c r="D140" s="53"/>
      <c r="E140" s="60"/>
      <c r="F140" s="89"/>
      <c r="G140" s="52"/>
      <c r="H140" s="60"/>
    </row>
    <row r="141" spans="2:8" ht="13.5">
      <c r="B141" s="47" t="s">
        <v>2193</v>
      </c>
      <c r="C141" s="73"/>
      <c r="D141" s="53"/>
      <c r="E141" s="60"/>
      <c r="F141" s="89"/>
      <c r="G141" s="52"/>
      <c r="H141" s="60"/>
    </row>
    <row r="142" spans="2:8" ht="13.5">
      <c r="B142" s="47" t="s">
        <v>2194</v>
      </c>
      <c r="C142" s="73"/>
      <c r="D142" s="53"/>
      <c r="E142" s="60"/>
      <c r="F142" s="89"/>
      <c r="G142" s="52"/>
      <c r="H142" s="60"/>
    </row>
    <row r="143" spans="2:8" ht="13.5">
      <c r="B143" s="47" t="s">
        <v>2195</v>
      </c>
      <c r="C143" s="73"/>
      <c r="D143" s="53"/>
      <c r="E143" s="60"/>
      <c r="F143" s="89"/>
      <c r="G143" s="52"/>
      <c r="H143" s="60"/>
    </row>
    <row r="144" spans="2:8" ht="13.5">
      <c r="B144" s="47" t="s">
        <v>2196</v>
      </c>
      <c r="C144" s="73"/>
      <c r="D144" s="53"/>
      <c r="E144" s="60"/>
      <c r="F144" s="89"/>
      <c r="G144" s="52"/>
      <c r="H144" s="60"/>
    </row>
    <row r="145" spans="2:8" ht="13.5">
      <c r="B145" s="47" t="s">
        <v>2197</v>
      </c>
      <c r="C145" s="73"/>
      <c r="D145" s="53"/>
      <c r="E145" s="60"/>
      <c r="F145" s="89"/>
      <c r="G145" s="52"/>
      <c r="H145" s="60"/>
    </row>
    <row r="146" spans="2:8" ht="13.5">
      <c r="B146" s="47" t="s">
        <v>2198</v>
      </c>
      <c r="C146" s="73"/>
      <c r="D146" s="53"/>
      <c r="E146" s="60"/>
      <c r="F146" s="89"/>
      <c r="G146" s="52"/>
      <c r="H146" s="60"/>
    </row>
    <row r="147" spans="2:8" ht="13.5">
      <c r="B147" s="47" t="s">
        <v>2199</v>
      </c>
      <c r="C147" s="73"/>
      <c r="D147" s="53"/>
      <c r="E147" s="60"/>
      <c r="F147" s="89"/>
      <c r="G147" s="52"/>
      <c r="H147" s="60"/>
    </row>
    <row r="148" spans="2:8" ht="13.5">
      <c r="B148" s="47" t="s">
        <v>2200</v>
      </c>
      <c r="C148" s="73"/>
      <c r="D148" s="53"/>
      <c r="E148" s="60"/>
      <c r="F148" s="89"/>
      <c r="G148" s="52"/>
      <c r="H148" s="60"/>
    </row>
    <row r="149" spans="2:8" ht="13.5">
      <c r="B149" s="47" t="s">
        <v>2201</v>
      </c>
      <c r="C149" s="73"/>
      <c r="D149" s="53"/>
      <c r="E149" s="60"/>
      <c r="F149" s="89"/>
      <c r="G149" s="52"/>
      <c r="H149" s="60"/>
    </row>
    <row r="150" spans="2:8" ht="13.5">
      <c r="B150" s="47" t="s">
        <v>2202</v>
      </c>
      <c r="C150" s="73"/>
      <c r="D150" s="53"/>
      <c r="E150" s="60"/>
      <c r="F150" s="89"/>
      <c r="G150" s="52"/>
      <c r="H150" s="60"/>
    </row>
    <row r="151" spans="2:8" ht="13.5">
      <c r="B151" s="47" t="s">
        <v>2203</v>
      </c>
      <c r="C151" s="73"/>
      <c r="D151" s="53"/>
      <c r="E151" s="60"/>
      <c r="F151" s="89"/>
      <c r="G151" s="52"/>
      <c r="H151" s="60"/>
    </row>
    <row r="152" spans="2:8" ht="13.5">
      <c r="B152" s="47" t="s">
        <v>2204</v>
      </c>
      <c r="C152" s="73"/>
      <c r="D152" s="53"/>
      <c r="E152" s="60"/>
      <c r="F152" s="89"/>
      <c r="G152" s="52"/>
      <c r="H152" s="60"/>
    </row>
    <row r="153" spans="2:8" ht="13.5">
      <c r="B153" s="47" t="s">
        <v>2205</v>
      </c>
      <c r="C153" s="73"/>
      <c r="D153" s="53"/>
      <c r="E153" s="60"/>
      <c r="F153" s="89"/>
      <c r="G153" s="52"/>
      <c r="H153" s="60"/>
    </row>
    <row r="154" spans="2:8" ht="13.5">
      <c r="B154" s="47" t="s">
        <v>2206</v>
      </c>
      <c r="C154" s="73"/>
      <c r="D154" s="53"/>
      <c r="E154" s="60"/>
      <c r="F154" s="89"/>
      <c r="G154" s="52"/>
      <c r="H154" s="60"/>
    </row>
    <row r="155" spans="2:8" ht="13.5">
      <c r="B155" s="47" t="s">
        <v>2207</v>
      </c>
      <c r="C155" s="73"/>
      <c r="D155" s="53"/>
      <c r="E155" s="60"/>
      <c r="F155" s="89"/>
      <c r="G155" s="52"/>
      <c r="H155" s="60"/>
    </row>
    <row r="156" spans="2:8" ht="13.5">
      <c r="B156" s="47" t="s">
        <v>2208</v>
      </c>
      <c r="C156" s="73"/>
      <c r="D156" s="53"/>
      <c r="E156" s="60"/>
      <c r="F156" s="89"/>
      <c r="G156" s="52"/>
      <c r="H156" s="60"/>
    </row>
    <row r="157" spans="2:8" ht="13.5">
      <c r="B157" s="47" t="s">
        <v>2209</v>
      </c>
      <c r="C157" s="73"/>
      <c r="D157" s="53"/>
      <c r="E157" s="60"/>
      <c r="F157" s="89"/>
      <c r="G157" s="52"/>
      <c r="H157" s="60"/>
    </row>
    <row r="158" spans="2:8" ht="13.5">
      <c r="B158" s="47" t="s">
        <v>2210</v>
      </c>
      <c r="C158" s="73"/>
      <c r="D158" s="53"/>
      <c r="E158" s="60"/>
      <c r="F158" s="89"/>
      <c r="G158" s="52"/>
      <c r="H158" s="60"/>
    </row>
    <row r="159" spans="2:8" ht="13.5">
      <c r="B159" s="47" t="s">
        <v>2211</v>
      </c>
      <c r="C159" s="73"/>
      <c r="D159" s="53"/>
      <c r="E159" s="60"/>
      <c r="F159" s="89"/>
      <c r="G159" s="52"/>
      <c r="H159" s="60"/>
    </row>
    <row r="160" spans="2:8" ht="13.5">
      <c r="B160" s="47" t="s">
        <v>2212</v>
      </c>
      <c r="C160" s="73"/>
      <c r="D160" s="53"/>
      <c r="E160" s="60"/>
      <c r="F160" s="89"/>
      <c r="G160" s="52"/>
      <c r="H160" s="60"/>
    </row>
    <row r="161" spans="2:8" ht="13.5">
      <c r="B161" s="47" t="s">
        <v>2213</v>
      </c>
      <c r="C161" s="73"/>
      <c r="D161" s="53"/>
      <c r="E161" s="60"/>
      <c r="F161" s="89"/>
      <c r="G161" s="52"/>
      <c r="H161" s="60"/>
    </row>
    <row r="162" spans="2:8" ht="13.5">
      <c r="B162" s="47" t="s">
        <v>2214</v>
      </c>
      <c r="C162" s="73"/>
      <c r="D162" s="53"/>
      <c r="E162" s="60"/>
      <c r="F162" s="89"/>
      <c r="G162" s="52"/>
      <c r="H162" s="60"/>
    </row>
    <row r="163" spans="2:8" ht="13.5">
      <c r="B163" s="47" t="s">
        <v>2215</v>
      </c>
      <c r="C163" s="73"/>
      <c r="D163" s="53"/>
      <c r="E163" s="60"/>
      <c r="F163" s="89"/>
      <c r="G163" s="52"/>
      <c r="H163" s="60"/>
    </row>
    <row r="164" spans="2:8" ht="13.5">
      <c r="B164" s="47" t="s">
        <v>2216</v>
      </c>
      <c r="C164" s="73"/>
      <c r="D164" s="53"/>
      <c r="E164" s="60"/>
      <c r="F164" s="89"/>
      <c r="G164" s="52"/>
      <c r="H164" s="60"/>
    </row>
    <row r="165" spans="2:8" ht="13.5">
      <c r="B165" s="47" t="s">
        <v>2217</v>
      </c>
      <c r="C165" s="73"/>
      <c r="D165" s="53"/>
      <c r="E165" s="60"/>
      <c r="F165" s="89"/>
      <c r="G165" s="52"/>
      <c r="H165" s="60"/>
    </row>
    <row r="166" spans="2:8" ht="13.5">
      <c r="B166" s="47" t="s">
        <v>2218</v>
      </c>
      <c r="C166" s="73"/>
      <c r="D166" s="53"/>
      <c r="E166" s="60"/>
      <c r="F166" s="89"/>
      <c r="G166" s="52"/>
      <c r="H166" s="60"/>
    </row>
    <row r="167" spans="2:8" ht="13.5">
      <c r="B167" s="47" t="s">
        <v>2219</v>
      </c>
      <c r="C167" s="73"/>
      <c r="D167" s="53"/>
      <c r="E167" s="60"/>
      <c r="F167" s="89"/>
      <c r="G167" s="52"/>
      <c r="H167" s="60"/>
    </row>
    <row r="168" spans="2:8" ht="13.5">
      <c r="B168" s="47" t="s">
        <v>2220</v>
      </c>
      <c r="C168" s="73"/>
      <c r="D168" s="53"/>
      <c r="E168" s="60"/>
      <c r="F168" s="89"/>
      <c r="G168" s="52"/>
      <c r="H168" s="60"/>
    </row>
    <row r="169" spans="2:8" ht="13.5">
      <c r="B169" s="47" t="s">
        <v>2221</v>
      </c>
      <c r="C169" s="73"/>
      <c r="D169" s="53"/>
      <c r="E169" s="60"/>
      <c r="F169" s="89"/>
      <c r="G169" s="52"/>
      <c r="H169" s="60"/>
    </row>
    <row r="170" spans="2:8" ht="13.5">
      <c r="B170" s="47" t="s">
        <v>2222</v>
      </c>
      <c r="C170" s="73"/>
      <c r="D170" s="53"/>
      <c r="E170" s="60"/>
      <c r="F170" s="89"/>
      <c r="G170" s="52"/>
      <c r="H170" s="60"/>
    </row>
    <row r="171" spans="2:8" ht="13.5">
      <c r="B171" s="47" t="s">
        <v>2223</v>
      </c>
      <c r="C171" s="73"/>
      <c r="D171" s="53"/>
      <c r="E171" s="60"/>
      <c r="F171" s="89"/>
      <c r="G171" s="52"/>
      <c r="H171" s="60"/>
    </row>
    <row r="172" spans="2:8" ht="13.5">
      <c r="B172" s="47" t="s">
        <v>2224</v>
      </c>
      <c r="C172" s="73"/>
      <c r="D172" s="53"/>
      <c r="E172" s="60"/>
      <c r="F172" s="89"/>
      <c r="G172" s="52"/>
      <c r="H172" s="60"/>
    </row>
    <row r="173" spans="2:8" ht="13.5">
      <c r="B173" s="47" t="s">
        <v>2225</v>
      </c>
      <c r="C173" s="73"/>
      <c r="D173" s="53"/>
      <c r="E173" s="60"/>
      <c r="F173" s="89"/>
      <c r="G173" s="52"/>
      <c r="H173" s="60"/>
    </row>
    <row r="174" spans="2:8" ht="13.5">
      <c r="B174" s="47" t="s">
        <v>2226</v>
      </c>
      <c r="C174" s="73"/>
      <c r="D174" s="53"/>
      <c r="E174" s="60"/>
      <c r="F174" s="89"/>
      <c r="G174" s="52"/>
      <c r="H174" s="60"/>
    </row>
    <row r="175" spans="2:8" ht="13.5">
      <c r="B175" s="47" t="s">
        <v>2227</v>
      </c>
      <c r="C175" s="73"/>
      <c r="D175" s="53"/>
      <c r="E175" s="60"/>
      <c r="F175" s="89"/>
      <c r="G175" s="52"/>
      <c r="H175" s="60"/>
    </row>
    <row r="176" spans="2:8" ht="13.5">
      <c r="B176" s="47" t="s">
        <v>2228</v>
      </c>
      <c r="C176" s="73"/>
      <c r="D176" s="53"/>
      <c r="E176" s="60"/>
      <c r="F176" s="89"/>
      <c r="G176" s="52"/>
      <c r="H176" s="60"/>
    </row>
    <row r="177" spans="2:8" ht="13.5">
      <c r="B177" s="47" t="s">
        <v>2229</v>
      </c>
      <c r="C177" s="73"/>
      <c r="D177" s="53"/>
      <c r="E177" s="60"/>
      <c r="F177" s="89"/>
      <c r="G177" s="52"/>
      <c r="H177" s="60"/>
    </row>
    <row r="178" spans="2:8" ht="13.5">
      <c r="B178" s="47" t="s">
        <v>2230</v>
      </c>
      <c r="C178" s="73"/>
      <c r="D178" s="53"/>
      <c r="E178" s="60"/>
      <c r="F178" s="89"/>
      <c r="G178" s="52"/>
      <c r="H178" s="60"/>
    </row>
    <row r="179" spans="2:8" ht="13.5">
      <c r="B179" s="47" t="s">
        <v>2231</v>
      </c>
      <c r="C179" s="73"/>
      <c r="D179" s="53"/>
      <c r="E179" s="60"/>
      <c r="F179" s="89"/>
      <c r="G179" s="52"/>
      <c r="H179" s="60"/>
    </row>
    <row r="180" spans="2:8" ht="13.5">
      <c r="B180" s="47" t="s">
        <v>2232</v>
      </c>
      <c r="C180" s="73"/>
      <c r="D180" s="53"/>
      <c r="E180" s="60"/>
      <c r="F180" s="89"/>
      <c r="G180" s="52"/>
      <c r="H180" s="60"/>
    </row>
    <row r="181" spans="2:8" ht="13.5">
      <c r="B181" s="47" t="s">
        <v>2233</v>
      </c>
      <c r="C181" s="73"/>
      <c r="D181" s="53"/>
      <c r="E181" s="60"/>
      <c r="F181" s="89"/>
      <c r="G181" s="52"/>
      <c r="H181" s="60"/>
    </row>
    <row r="182" spans="2:8" ht="13.5">
      <c r="B182" s="47" t="s">
        <v>2234</v>
      </c>
      <c r="C182" s="73"/>
      <c r="D182" s="53"/>
      <c r="E182" s="60"/>
      <c r="F182" s="89"/>
      <c r="G182" s="52"/>
      <c r="H182" s="60"/>
    </row>
    <row r="183" spans="2:8" ht="13.5">
      <c r="B183" s="47" t="s">
        <v>2235</v>
      </c>
      <c r="C183" s="73"/>
      <c r="D183" s="53"/>
      <c r="E183" s="60"/>
      <c r="F183" s="89"/>
      <c r="G183" s="52"/>
      <c r="H183" s="60"/>
    </row>
    <row r="184" spans="2:8" ht="13.5">
      <c r="B184" s="47" t="s">
        <v>2236</v>
      </c>
      <c r="C184" s="73"/>
      <c r="D184" s="53"/>
      <c r="E184" s="60"/>
      <c r="F184" s="89"/>
      <c r="G184" s="52"/>
      <c r="H184" s="60"/>
    </row>
    <row r="185" spans="2:8" ht="13.5">
      <c r="B185" s="47" t="s">
        <v>2237</v>
      </c>
      <c r="C185" s="73"/>
      <c r="D185" s="53"/>
      <c r="E185" s="60"/>
      <c r="F185" s="89"/>
      <c r="G185" s="52"/>
      <c r="H185" s="60"/>
    </row>
    <row r="186" spans="2:8" ht="13.5">
      <c r="B186" s="47" t="s">
        <v>2238</v>
      </c>
      <c r="C186" s="73"/>
      <c r="D186" s="53"/>
      <c r="E186" s="60"/>
      <c r="F186" s="89"/>
      <c r="G186" s="52"/>
      <c r="H186" s="60"/>
    </row>
    <row r="187" spans="2:8" ht="13.5">
      <c r="B187" s="47" t="s">
        <v>2239</v>
      </c>
      <c r="C187" s="73"/>
      <c r="D187" s="53"/>
      <c r="E187" s="60"/>
      <c r="F187" s="89"/>
      <c r="G187" s="52"/>
      <c r="H187" s="60"/>
    </row>
    <row r="188" spans="2:8" ht="13.5">
      <c r="B188" s="47" t="s">
        <v>2240</v>
      </c>
      <c r="C188" s="73"/>
      <c r="D188" s="53"/>
      <c r="E188" s="60"/>
      <c r="F188" s="89"/>
      <c r="G188" s="52"/>
      <c r="H188" s="60"/>
    </row>
    <row r="189" spans="2:8" ht="13.5">
      <c r="B189" s="47" t="s">
        <v>2241</v>
      </c>
      <c r="C189" s="73"/>
      <c r="D189" s="53"/>
      <c r="E189" s="60"/>
      <c r="F189" s="89"/>
      <c r="G189" s="52"/>
      <c r="H189" s="60"/>
    </row>
    <row r="190" spans="2:8" ht="13.5">
      <c r="B190" s="47" t="s">
        <v>2242</v>
      </c>
      <c r="C190" s="73"/>
      <c r="D190" s="53"/>
      <c r="E190" s="60"/>
      <c r="F190" s="89"/>
      <c r="G190" s="52"/>
      <c r="H190" s="60"/>
    </row>
    <row r="191" spans="2:8" ht="13.5">
      <c r="B191" s="47" t="s">
        <v>2243</v>
      </c>
      <c r="C191" s="73"/>
      <c r="D191" s="53"/>
      <c r="E191" s="60"/>
      <c r="F191" s="89"/>
      <c r="G191" s="52"/>
      <c r="H191" s="60"/>
    </row>
    <row r="192" spans="2:8" ht="13.5">
      <c r="B192" s="47" t="s">
        <v>2244</v>
      </c>
      <c r="C192" s="73"/>
      <c r="D192" s="53"/>
      <c r="E192" s="60"/>
      <c r="F192" s="89"/>
      <c r="G192" s="52"/>
      <c r="H192" s="60"/>
    </row>
    <row r="193" spans="2:8" ht="13.5">
      <c r="B193" s="47" t="s">
        <v>2245</v>
      </c>
      <c r="C193" s="73"/>
      <c r="D193" s="53"/>
      <c r="E193" s="60"/>
      <c r="F193" s="89"/>
      <c r="G193" s="52"/>
      <c r="H193" s="60"/>
    </row>
    <row r="194" spans="2:8" ht="13.5">
      <c r="B194" s="47" t="s">
        <v>2246</v>
      </c>
      <c r="C194" s="73"/>
      <c r="D194" s="53"/>
      <c r="E194" s="60"/>
      <c r="F194" s="89"/>
      <c r="G194" s="52"/>
      <c r="H194" s="60"/>
    </row>
    <row r="195" spans="2:8" ht="13.5">
      <c r="B195" s="47" t="s">
        <v>2247</v>
      </c>
      <c r="C195" s="73"/>
      <c r="D195" s="53"/>
      <c r="E195" s="60"/>
      <c r="F195" s="89"/>
      <c r="G195" s="52"/>
      <c r="H195" s="60"/>
    </row>
    <row r="196" spans="2:8" ht="13.5">
      <c r="B196" s="47" t="s">
        <v>2248</v>
      </c>
      <c r="C196" s="73"/>
      <c r="D196" s="53"/>
      <c r="E196" s="60"/>
      <c r="F196" s="89"/>
      <c r="G196" s="52"/>
      <c r="H196" s="60"/>
    </row>
    <row r="197" spans="2:8" ht="13.5">
      <c r="B197" s="47" t="s">
        <v>2249</v>
      </c>
      <c r="C197" s="73"/>
      <c r="D197" s="53"/>
      <c r="E197" s="60"/>
      <c r="F197" s="89"/>
      <c r="G197" s="52"/>
      <c r="H197" s="60"/>
    </row>
    <row r="198" spans="2:8" ht="13.5">
      <c r="B198" s="47" t="s">
        <v>2250</v>
      </c>
      <c r="C198" s="73"/>
      <c r="D198" s="53"/>
      <c r="E198" s="60"/>
      <c r="F198" s="89"/>
      <c r="G198" s="52"/>
      <c r="H198" s="60"/>
    </row>
    <row r="199" spans="2:8" ht="13.5">
      <c r="B199" s="47" t="s">
        <v>2251</v>
      </c>
      <c r="C199" s="73"/>
      <c r="D199" s="53"/>
      <c r="E199" s="60"/>
      <c r="F199" s="89"/>
      <c r="G199" s="52"/>
      <c r="H199" s="60"/>
    </row>
    <row r="200" spans="2:8" ht="13.5">
      <c r="B200" s="47" t="s">
        <v>2252</v>
      </c>
      <c r="C200" s="73"/>
      <c r="D200" s="53"/>
      <c r="E200" s="60"/>
      <c r="F200" s="89"/>
      <c r="G200" s="52"/>
      <c r="H200" s="60"/>
    </row>
    <row r="201" spans="2:8" ht="13.5">
      <c r="B201" s="47" t="s">
        <v>2253</v>
      </c>
      <c r="C201" s="73"/>
      <c r="D201" s="53"/>
      <c r="E201" s="60"/>
      <c r="F201" s="89"/>
      <c r="G201" s="52"/>
      <c r="H201" s="60"/>
    </row>
    <row r="202" spans="2:8" ht="13.5">
      <c r="B202" s="47" t="s">
        <v>2254</v>
      </c>
      <c r="C202" s="73"/>
      <c r="D202" s="53"/>
      <c r="E202" s="60"/>
      <c r="F202" s="89"/>
      <c r="G202" s="52"/>
      <c r="H202" s="60"/>
    </row>
    <row r="203" spans="2:8" ht="13.5">
      <c r="B203" s="47" t="s">
        <v>2255</v>
      </c>
      <c r="C203" s="73"/>
      <c r="D203" s="53"/>
      <c r="E203" s="60"/>
      <c r="F203" s="89"/>
      <c r="G203" s="52"/>
      <c r="H203" s="60"/>
    </row>
    <row r="204" spans="2:8" ht="13.5">
      <c r="B204" s="47" t="s">
        <v>2256</v>
      </c>
      <c r="C204" s="73"/>
      <c r="D204" s="53"/>
      <c r="E204" s="60"/>
      <c r="F204" s="89"/>
      <c r="G204" s="52"/>
      <c r="H204" s="60"/>
    </row>
    <row r="205" spans="2:8" ht="13.5">
      <c r="B205" s="47" t="s">
        <v>2257</v>
      </c>
      <c r="C205" s="73"/>
      <c r="D205" s="53"/>
      <c r="E205" s="60"/>
      <c r="F205" s="89"/>
      <c r="G205" s="52"/>
      <c r="H205" s="60"/>
    </row>
    <row r="206" spans="2:8" ht="13.5">
      <c r="B206" s="47" t="s">
        <v>2258</v>
      </c>
      <c r="C206" s="73"/>
      <c r="D206" s="53"/>
      <c r="E206" s="60"/>
      <c r="F206" s="89"/>
      <c r="G206" s="52"/>
      <c r="H206" s="60"/>
    </row>
    <row r="207" spans="2:8" ht="13.5">
      <c r="B207" s="47" t="s">
        <v>2259</v>
      </c>
      <c r="C207" s="73"/>
      <c r="D207" s="53"/>
      <c r="E207" s="60"/>
      <c r="F207" s="89"/>
      <c r="G207" s="52"/>
      <c r="H207" s="60"/>
    </row>
    <row r="208" spans="2:8" ht="13.5">
      <c r="B208" s="47" t="s">
        <v>2260</v>
      </c>
      <c r="C208" s="73"/>
      <c r="D208" s="53"/>
      <c r="E208" s="60"/>
      <c r="F208" s="89"/>
      <c r="G208" s="52"/>
      <c r="H208" s="60"/>
    </row>
    <row r="209" spans="2:8" ht="13.5">
      <c r="B209" s="47" t="s">
        <v>2261</v>
      </c>
      <c r="C209" s="73"/>
      <c r="D209" s="53"/>
      <c r="E209" s="60"/>
      <c r="F209" s="89"/>
      <c r="G209" s="52"/>
      <c r="H209" s="60"/>
    </row>
    <row r="210" spans="2:8" ht="13.5">
      <c r="B210" s="47" t="s">
        <v>2262</v>
      </c>
      <c r="C210" s="73"/>
      <c r="D210" s="53"/>
      <c r="E210" s="60"/>
      <c r="F210" s="89"/>
      <c r="G210" s="52"/>
      <c r="H210" s="60"/>
    </row>
    <row r="211" spans="2:8" ht="13.5">
      <c r="B211" s="47" t="s">
        <v>2263</v>
      </c>
      <c r="C211" s="73"/>
      <c r="D211" s="53"/>
      <c r="E211" s="60"/>
      <c r="F211" s="89"/>
      <c r="G211" s="52"/>
      <c r="H211" s="60"/>
    </row>
    <row r="212" spans="2:8" ht="13.5">
      <c r="B212" s="47" t="s">
        <v>2264</v>
      </c>
      <c r="C212" s="73"/>
      <c r="D212" s="53"/>
      <c r="E212" s="60"/>
      <c r="F212" s="89"/>
      <c r="G212" s="52"/>
      <c r="H212" s="60"/>
    </row>
    <row r="213" spans="2:8" ht="13.5">
      <c r="B213" s="47" t="s">
        <v>2265</v>
      </c>
      <c r="C213" s="73"/>
      <c r="D213" s="53"/>
      <c r="E213" s="60"/>
      <c r="F213" s="89"/>
      <c r="G213" s="52"/>
      <c r="H213" s="60"/>
    </row>
    <row r="214" spans="2:8" ht="13.5">
      <c r="B214" s="47" t="s">
        <v>2266</v>
      </c>
      <c r="C214" s="73"/>
      <c r="D214" s="53"/>
      <c r="E214" s="60"/>
      <c r="F214" s="89"/>
      <c r="G214" s="52"/>
      <c r="H214" s="60"/>
    </row>
    <row r="215" spans="2:8" ht="13.5">
      <c r="B215" s="47" t="s">
        <v>2267</v>
      </c>
      <c r="C215" s="73"/>
      <c r="D215" s="53"/>
      <c r="E215" s="60"/>
      <c r="F215" s="89"/>
      <c r="G215" s="52"/>
      <c r="H215" s="60"/>
    </row>
    <row r="216" spans="2:8" ht="13.5">
      <c r="B216" s="47" t="s">
        <v>2268</v>
      </c>
      <c r="C216" s="73"/>
      <c r="D216" s="53"/>
      <c r="E216" s="60"/>
      <c r="F216" s="89"/>
      <c r="G216" s="52"/>
      <c r="H216" s="60"/>
    </row>
    <row r="217" spans="2:8" ht="13.5">
      <c r="B217" s="47" t="s">
        <v>2269</v>
      </c>
      <c r="C217" s="73"/>
      <c r="D217" s="53"/>
      <c r="E217" s="60"/>
      <c r="F217" s="89"/>
      <c r="G217" s="52"/>
      <c r="H217" s="60"/>
    </row>
    <row r="218" spans="2:8" ht="13.5">
      <c r="B218" s="47" t="s">
        <v>2270</v>
      </c>
      <c r="C218" s="73"/>
      <c r="D218" s="53"/>
      <c r="E218" s="60"/>
      <c r="F218" s="89"/>
      <c r="G218" s="52"/>
      <c r="H218" s="60"/>
    </row>
    <row r="219" spans="2:8" ht="13.5">
      <c r="B219" s="47" t="s">
        <v>2271</v>
      </c>
      <c r="C219" s="73"/>
      <c r="D219" s="53"/>
      <c r="E219" s="60"/>
      <c r="F219" s="89"/>
      <c r="G219" s="52"/>
      <c r="H219" s="60"/>
    </row>
    <row r="220" spans="2:8" ht="13.5">
      <c r="B220" s="47" t="s">
        <v>2272</v>
      </c>
      <c r="C220" s="73"/>
      <c r="D220" s="53"/>
      <c r="E220" s="60"/>
      <c r="F220" s="89"/>
      <c r="G220" s="52"/>
      <c r="H220" s="60"/>
    </row>
    <row r="221" spans="2:8" ht="13.5">
      <c r="B221" s="47" t="s">
        <v>2273</v>
      </c>
      <c r="C221" s="73"/>
      <c r="D221" s="53"/>
      <c r="E221" s="60"/>
      <c r="F221" s="89"/>
      <c r="G221" s="52"/>
      <c r="H221" s="60"/>
    </row>
    <row r="222" spans="2:8" ht="13.5">
      <c r="B222" s="47" t="s">
        <v>2274</v>
      </c>
      <c r="C222" s="73"/>
      <c r="D222" s="53"/>
      <c r="E222" s="60"/>
      <c r="F222" s="89"/>
      <c r="G222" s="52"/>
      <c r="H222" s="60"/>
    </row>
    <row r="223" spans="2:8" ht="13.5">
      <c r="B223" s="47" t="s">
        <v>2275</v>
      </c>
      <c r="C223" s="73"/>
      <c r="D223" s="53"/>
      <c r="E223" s="60"/>
      <c r="F223" s="89"/>
      <c r="G223" s="52"/>
      <c r="H223" s="60"/>
    </row>
    <row r="224" spans="2:8" ht="13.5">
      <c r="B224" s="47" t="s">
        <v>2276</v>
      </c>
      <c r="C224" s="73"/>
      <c r="D224" s="53"/>
      <c r="E224" s="60"/>
      <c r="F224" s="89"/>
      <c r="G224" s="52"/>
      <c r="H224" s="60"/>
    </row>
    <row r="225" spans="2:8" ht="13.5">
      <c r="B225" s="47" t="s">
        <v>2277</v>
      </c>
      <c r="C225" s="73"/>
      <c r="D225" s="53"/>
      <c r="E225" s="60"/>
      <c r="F225" s="89"/>
      <c r="G225" s="52"/>
      <c r="H225" s="60"/>
    </row>
    <row r="226" spans="2:8" ht="13.5">
      <c r="B226" s="47" t="s">
        <v>2278</v>
      </c>
      <c r="C226" s="73"/>
      <c r="D226" s="53"/>
      <c r="E226" s="60"/>
      <c r="F226" s="89"/>
      <c r="G226" s="52"/>
      <c r="H226" s="60"/>
    </row>
    <row r="227" spans="2:8" ht="13.5">
      <c r="B227" s="47" t="s">
        <v>2279</v>
      </c>
      <c r="C227" s="73"/>
      <c r="D227" s="53"/>
      <c r="E227" s="60"/>
      <c r="F227" s="89"/>
      <c r="G227" s="52"/>
      <c r="H227" s="60"/>
    </row>
    <row r="228" spans="2:8" ht="13.5">
      <c r="B228" s="47" t="s">
        <v>2280</v>
      </c>
      <c r="C228" s="73"/>
      <c r="D228" s="53"/>
      <c r="E228" s="60"/>
      <c r="F228" s="89"/>
      <c r="G228" s="52"/>
      <c r="H228" s="60"/>
    </row>
    <row r="229" spans="2:8" ht="13.5">
      <c r="B229" s="47" t="s">
        <v>2281</v>
      </c>
      <c r="C229" s="73"/>
      <c r="D229" s="53"/>
      <c r="E229" s="60"/>
      <c r="F229" s="89"/>
      <c r="G229" s="52"/>
      <c r="H229" s="60"/>
    </row>
    <row r="230" spans="2:8" ht="13.5">
      <c r="B230" s="47" t="s">
        <v>2282</v>
      </c>
      <c r="C230" s="73"/>
      <c r="D230" s="53"/>
      <c r="E230" s="60"/>
      <c r="F230" s="89"/>
      <c r="G230" s="52"/>
      <c r="H230" s="60"/>
    </row>
    <row r="231" spans="2:8" ht="13.5">
      <c r="B231" s="47" t="s">
        <v>2283</v>
      </c>
      <c r="C231" s="73"/>
      <c r="D231" s="53"/>
      <c r="E231" s="60"/>
      <c r="F231" s="89"/>
      <c r="G231" s="52"/>
      <c r="H231" s="60"/>
    </row>
    <row r="232" spans="2:8" ht="13.5">
      <c r="B232" s="47" t="s">
        <v>2284</v>
      </c>
      <c r="C232" s="73"/>
      <c r="D232" s="53"/>
      <c r="E232" s="60"/>
      <c r="F232" s="89"/>
      <c r="G232" s="52"/>
      <c r="H232" s="60"/>
    </row>
    <row r="233" spans="2:8" ht="13.5">
      <c r="B233" s="47" t="s">
        <v>2285</v>
      </c>
      <c r="C233" s="73"/>
      <c r="D233" s="53"/>
      <c r="E233" s="60"/>
      <c r="F233" s="89"/>
      <c r="G233" s="52"/>
      <c r="H233" s="60"/>
    </row>
    <row r="234" spans="2:8" ht="13.5">
      <c r="B234" s="47" t="s">
        <v>2286</v>
      </c>
      <c r="C234" s="73"/>
      <c r="D234" s="53"/>
      <c r="E234" s="60"/>
      <c r="F234" s="89"/>
      <c r="G234" s="52"/>
      <c r="H234" s="60"/>
    </row>
    <row r="235" spans="2:8" ht="13.5">
      <c r="B235" s="47" t="s">
        <v>2287</v>
      </c>
      <c r="C235" s="73"/>
      <c r="D235" s="53"/>
      <c r="E235" s="60"/>
      <c r="F235" s="89"/>
      <c r="G235" s="52"/>
      <c r="H235" s="60"/>
    </row>
    <row r="236" spans="2:8" ht="13.5">
      <c r="B236" s="47" t="s">
        <v>2288</v>
      </c>
      <c r="C236" s="73"/>
      <c r="D236" s="53"/>
      <c r="E236" s="60"/>
      <c r="F236" s="89"/>
      <c r="G236" s="52"/>
      <c r="H236" s="60"/>
    </row>
    <row r="237" spans="2:8" ht="13.5">
      <c r="B237" s="47" t="s">
        <v>2289</v>
      </c>
      <c r="C237" s="73"/>
      <c r="D237" s="53"/>
      <c r="E237" s="60"/>
      <c r="F237" s="89"/>
      <c r="G237" s="52"/>
      <c r="H237" s="60"/>
    </row>
    <row r="238" spans="2:8" ht="13.5">
      <c r="B238" s="47" t="s">
        <v>2290</v>
      </c>
      <c r="C238" s="73"/>
      <c r="D238" s="53"/>
      <c r="E238" s="60"/>
      <c r="F238" s="89"/>
      <c r="G238" s="52"/>
      <c r="H238" s="60"/>
    </row>
    <row r="239" spans="2:8" ht="13.5">
      <c r="B239" s="47" t="s">
        <v>2291</v>
      </c>
      <c r="C239" s="73"/>
      <c r="D239" s="53"/>
      <c r="E239" s="60"/>
      <c r="F239" s="89"/>
      <c r="G239" s="52"/>
      <c r="H239" s="60"/>
    </row>
    <row r="240" spans="2:8" ht="13.5">
      <c r="B240" s="47" t="s">
        <v>2292</v>
      </c>
      <c r="C240" s="73"/>
      <c r="D240" s="53"/>
      <c r="E240" s="60"/>
      <c r="F240" s="89"/>
      <c r="G240" s="52"/>
      <c r="H240" s="60"/>
    </row>
    <row r="241" spans="2:8" ht="13.5">
      <c r="B241" s="47" t="s">
        <v>2293</v>
      </c>
      <c r="C241" s="73"/>
      <c r="D241" s="53"/>
      <c r="E241" s="60"/>
      <c r="F241" s="89"/>
      <c r="G241" s="52"/>
      <c r="H241" s="60"/>
    </row>
    <row r="242" spans="2:8" ht="13.5">
      <c r="B242" s="47" t="s">
        <v>2294</v>
      </c>
      <c r="C242" s="73"/>
      <c r="D242" s="53"/>
      <c r="E242" s="60"/>
      <c r="F242" s="89"/>
      <c r="G242" s="52"/>
      <c r="H242" s="60"/>
    </row>
    <row r="243" spans="2:8" ht="13.5">
      <c r="B243" s="47" t="s">
        <v>2295</v>
      </c>
      <c r="C243" s="73"/>
      <c r="D243" s="53"/>
      <c r="E243" s="60"/>
      <c r="F243" s="89"/>
      <c r="G243" s="52"/>
      <c r="H243" s="60"/>
    </row>
    <row r="244" spans="2:8" ht="13.5">
      <c r="B244" s="47" t="s">
        <v>2296</v>
      </c>
      <c r="C244" s="73"/>
      <c r="D244" s="53"/>
      <c r="E244" s="60"/>
      <c r="F244" s="89"/>
      <c r="G244" s="52"/>
      <c r="H244" s="60"/>
    </row>
    <row r="245" spans="2:8" ht="13.5">
      <c r="B245" s="47" t="s">
        <v>2297</v>
      </c>
      <c r="C245" s="73"/>
      <c r="D245" s="53"/>
      <c r="E245" s="60"/>
      <c r="F245" s="89"/>
      <c r="G245" s="52"/>
      <c r="H245" s="60"/>
    </row>
    <row r="246" spans="2:8" ht="13.5">
      <c r="B246" s="47" t="s">
        <v>2298</v>
      </c>
      <c r="C246" s="73"/>
      <c r="D246" s="53"/>
      <c r="E246" s="60"/>
      <c r="F246" s="89"/>
      <c r="G246" s="52"/>
      <c r="H246" s="60"/>
    </row>
    <row r="247" spans="2:8" ht="13.5">
      <c r="B247" s="47" t="s">
        <v>2299</v>
      </c>
      <c r="C247" s="73"/>
      <c r="D247" s="53"/>
      <c r="E247" s="60"/>
      <c r="F247" s="89"/>
      <c r="G247" s="52"/>
      <c r="H247" s="60"/>
    </row>
    <row r="248" spans="2:8" ht="13.5">
      <c r="B248" s="47" t="s">
        <v>2300</v>
      </c>
      <c r="C248" s="73"/>
      <c r="D248" s="53"/>
      <c r="E248" s="60"/>
      <c r="F248" s="89"/>
      <c r="G248" s="52"/>
      <c r="H248" s="60"/>
    </row>
    <row r="249" spans="2:8" ht="13.5">
      <c r="B249" s="47" t="s">
        <v>2301</v>
      </c>
      <c r="C249" s="73"/>
      <c r="D249" s="53"/>
      <c r="E249" s="60"/>
      <c r="F249" s="89"/>
      <c r="G249" s="52"/>
      <c r="H249" s="60"/>
    </row>
    <row r="250" spans="2:8" ht="13.5">
      <c r="B250" s="47" t="s">
        <v>2302</v>
      </c>
      <c r="C250" s="73"/>
      <c r="D250" s="53"/>
      <c r="E250" s="60"/>
      <c r="F250" s="89"/>
      <c r="G250" s="52"/>
      <c r="H250" s="60"/>
    </row>
    <row r="251" spans="2:8" ht="13.5">
      <c r="B251" s="47" t="s">
        <v>2303</v>
      </c>
      <c r="C251" s="73"/>
      <c r="D251" s="53"/>
      <c r="E251" s="60"/>
      <c r="F251" s="89"/>
      <c r="G251" s="52"/>
      <c r="H251" s="60"/>
    </row>
    <row r="252" spans="2:8" ht="13.5">
      <c r="B252" s="47" t="s">
        <v>2304</v>
      </c>
      <c r="C252" s="73"/>
      <c r="D252" s="53"/>
      <c r="E252" s="60"/>
      <c r="F252" s="89"/>
      <c r="G252" s="52"/>
      <c r="H252" s="60"/>
    </row>
    <row r="253" spans="2:8" ht="13.5">
      <c r="B253" s="47" t="s">
        <v>2305</v>
      </c>
      <c r="C253" s="73"/>
      <c r="D253" s="53"/>
      <c r="E253" s="60"/>
      <c r="F253" s="89"/>
      <c r="G253" s="52"/>
      <c r="H253" s="60"/>
    </row>
    <row r="254" spans="2:8" ht="13.5">
      <c r="B254" s="47" t="s">
        <v>2306</v>
      </c>
      <c r="C254" s="73"/>
      <c r="D254" s="53"/>
      <c r="E254" s="60"/>
      <c r="F254" s="89"/>
      <c r="G254" s="52"/>
      <c r="H254" s="60"/>
    </row>
    <row r="255" spans="2:8" ht="13.5">
      <c r="B255" s="47" t="s">
        <v>2307</v>
      </c>
      <c r="C255" s="73"/>
      <c r="D255" s="53"/>
      <c r="E255" s="60"/>
      <c r="F255" s="89"/>
      <c r="G255" s="52"/>
      <c r="H255" s="60"/>
    </row>
    <row r="256" spans="2:8" ht="13.5">
      <c r="B256" s="47" t="s">
        <v>2308</v>
      </c>
      <c r="C256" s="73"/>
      <c r="D256" s="53"/>
      <c r="E256" s="60"/>
      <c r="F256" s="89"/>
      <c r="G256" s="52"/>
      <c r="H256" s="60"/>
    </row>
    <row r="257" spans="2:8" ht="13.5">
      <c r="B257" s="47" t="s">
        <v>2309</v>
      </c>
      <c r="C257" s="73"/>
      <c r="D257" s="53"/>
      <c r="E257" s="60"/>
      <c r="F257" s="89"/>
      <c r="G257" s="52"/>
      <c r="H257" s="60"/>
    </row>
    <row r="258" spans="2:8" ht="13.5">
      <c r="B258" s="47" t="s">
        <v>2310</v>
      </c>
      <c r="C258" s="73"/>
      <c r="D258" s="53"/>
      <c r="E258" s="60"/>
      <c r="F258" s="89"/>
      <c r="G258" s="52"/>
      <c r="H258" s="60"/>
    </row>
    <row r="259" spans="2:8" ht="13.5">
      <c r="B259" s="47" t="s">
        <v>2311</v>
      </c>
      <c r="C259" s="73"/>
      <c r="D259" s="53"/>
      <c r="E259" s="60"/>
      <c r="F259" s="89"/>
      <c r="G259" s="52"/>
      <c r="H259" s="60"/>
    </row>
    <row r="260" spans="2:8" ht="13.5">
      <c r="B260" s="47" t="s">
        <v>2312</v>
      </c>
      <c r="C260" s="73"/>
      <c r="D260" s="53"/>
      <c r="E260" s="60"/>
      <c r="F260" s="89"/>
      <c r="G260" s="52"/>
      <c r="H260" s="60"/>
    </row>
    <row r="261" spans="2:8" ht="13.5">
      <c r="B261" s="47" t="s">
        <v>2313</v>
      </c>
      <c r="C261" s="73"/>
      <c r="D261" s="53"/>
      <c r="E261" s="60"/>
      <c r="F261" s="89"/>
      <c r="G261" s="52"/>
      <c r="H261" s="60"/>
    </row>
    <row r="262" spans="2:8" ht="13.5">
      <c r="B262" s="47" t="s">
        <v>2314</v>
      </c>
      <c r="C262" s="73"/>
      <c r="D262" s="53"/>
      <c r="E262" s="60"/>
      <c r="F262" s="89"/>
      <c r="G262" s="52"/>
      <c r="H262" s="60"/>
    </row>
    <row r="263" spans="2:8" ht="13.5">
      <c r="B263" s="47" t="s">
        <v>2315</v>
      </c>
      <c r="C263" s="73"/>
      <c r="D263" s="53"/>
      <c r="E263" s="60"/>
      <c r="F263" s="89"/>
      <c r="G263" s="52"/>
      <c r="H263" s="60"/>
    </row>
    <row r="264" spans="2:8" ht="13.5">
      <c r="B264" s="47" t="s">
        <v>2316</v>
      </c>
      <c r="C264" s="73"/>
      <c r="D264" s="53"/>
      <c r="E264" s="60"/>
      <c r="F264" s="89"/>
      <c r="G264" s="52"/>
      <c r="H264" s="60"/>
    </row>
    <row r="265" spans="2:8" ht="13.5">
      <c r="B265" s="47" t="s">
        <v>2317</v>
      </c>
      <c r="C265" s="73"/>
      <c r="D265" s="53"/>
      <c r="E265" s="60"/>
      <c r="F265" s="89"/>
      <c r="G265" s="52"/>
      <c r="H265" s="60"/>
    </row>
    <row r="266" spans="2:8" ht="13.5">
      <c r="B266" s="47" t="s">
        <v>2318</v>
      </c>
      <c r="C266" s="73"/>
      <c r="D266" s="53"/>
      <c r="E266" s="60"/>
      <c r="F266" s="89"/>
      <c r="G266" s="52"/>
      <c r="H266" s="60"/>
    </row>
    <row r="267" spans="2:8" ht="13.5">
      <c r="B267" s="47" t="s">
        <v>2319</v>
      </c>
      <c r="C267" s="73"/>
      <c r="D267" s="53"/>
      <c r="E267" s="60"/>
      <c r="F267" s="89"/>
      <c r="G267" s="52"/>
      <c r="H267" s="60"/>
    </row>
    <row r="268" spans="2:8" ht="13.5">
      <c r="B268" s="47" t="s">
        <v>2320</v>
      </c>
      <c r="C268" s="73"/>
      <c r="D268" s="53"/>
      <c r="E268" s="60"/>
      <c r="F268" s="89"/>
      <c r="G268" s="52"/>
      <c r="H268" s="60"/>
    </row>
    <row r="269" spans="2:8" ht="13.5">
      <c r="B269" s="47" t="s">
        <v>2321</v>
      </c>
      <c r="C269" s="73"/>
      <c r="D269" s="53"/>
      <c r="E269" s="60"/>
      <c r="F269" s="89"/>
      <c r="G269" s="52"/>
      <c r="H269" s="60"/>
    </row>
    <row r="270" spans="2:8" ht="13.5">
      <c r="B270" s="47" t="s">
        <v>2322</v>
      </c>
      <c r="C270" s="73"/>
      <c r="D270" s="53"/>
      <c r="E270" s="60"/>
      <c r="F270" s="89"/>
      <c r="G270" s="52"/>
      <c r="H270" s="60"/>
    </row>
    <row r="271" spans="2:8" ht="13.5">
      <c r="B271" s="47" t="s">
        <v>2323</v>
      </c>
      <c r="C271" s="73"/>
      <c r="D271" s="53"/>
      <c r="E271" s="60"/>
      <c r="F271" s="89"/>
      <c r="G271" s="52"/>
      <c r="H271" s="60"/>
    </row>
    <row r="272" spans="2:8" ht="13.5">
      <c r="B272" s="47" t="s">
        <v>2324</v>
      </c>
      <c r="C272" s="73"/>
      <c r="D272" s="53"/>
      <c r="E272" s="60"/>
      <c r="F272" s="89"/>
      <c r="G272" s="52"/>
      <c r="H272" s="60"/>
    </row>
    <row r="273" spans="2:8" ht="13.5">
      <c r="B273" s="47" t="s">
        <v>2325</v>
      </c>
      <c r="C273" s="73"/>
      <c r="D273" s="53"/>
      <c r="E273" s="60"/>
      <c r="F273" s="89"/>
      <c r="G273" s="52"/>
      <c r="H273" s="60"/>
    </row>
    <row r="274" spans="2:8" ht="13.5">
      <c r="B274" s="47" t="s">
        <v>2326</v>
      </c>
      <c r="C274" s="73"/>
      <c r="D274" s="53"/>
      <c r="E274" s="60"/>
      <c r="F274" s="89"/>
      <c r="G274" s="52"/>
      <c r="H274" s="60"/>
    </row>
    <row r="275" spans="2:8" ht="13.5">
      <c r="B275" s="47" t="s">
        <v>2327</v>
      </c>
      <c r="C275" s="73"/>
      <c r="D275" s="53"/>
      <c r="E275" s="60"/>
      <c r="F275" s="89"/>
      <c r="G275" s="52"/>
      <c r="H275" s="60"/>
    </row>
    <row r="276" spans="2:8" ht="13.5">
      <c r="B276" s="47" t="s">
        <v>2328</v>
      </c>
      <c r="C276" s="73"/>
      <c r="D276" s="53"/>
      <c r="E276" s="60"/>
      <c r="F276" s="89"/>
      <c r="G276" s="52"/>
      <c r="H276" s="60"/>
    </row>
    <row r="277" spans="2:8" ht="13.5">
      <c r="B277" s="47" t="s">
        <v>2329</v>
      </c>
      <c r="C277" s="73"/>
      <c r="D277" s="53"/>
      <c r="E277" s="60"/>
      <c r="F277" s="89"/>
      <c r="G277" s="52"/>
      <c r="H277" s="60"/>
    </row>
    <row r="278" spans="2:8" ht="13.5">
      <c r="B278" s="47" t="s">
        <v>2330</v>
      </c>
      <c r="C278" s="73"/>
      <c r="D278" s="53"/>
      <c r="E278" s="60"/>
      <c r="F278" s="89"/>
      <c r="G278" s="52"/>
      <c r="H278" s="60"/>
    </row>
    <row r="279" spans="2:8" ht="13.5">
      <c r="B279" s="47" t="s">
        <v>2331</v>
      </c>
      <c r="C279" s="73"/>
      <c r="D279" s="53"/>
      <c r="E279" s="60"/>
      <c r="F279" s="89"/>
      <c r="G279" s="52"/>
      <c r="H279" s="60"/>
    </row>
    <row r="280" spans="2:8" ht="13.5">
      <c r="B280" s="47" t="s">
        <v>2332</v>
      </c>
      <c r="C280" s="73"/>
      <c r="D280" s="53"/>
      <c r="E280" s="60"/>
      <c r="F280" s="89"/>
      <c r="G280" s="52"/>
      <c r="H280" s="60"/>
    </row>
    <row r="281" spans="2:8" ht="13.5">
      <c r="B281" s="47" t="s">
        <v>2333</v>
      </c>
      <c r="C281" s="73"/>
      <c r="D281" s="53"/>
      <c r="E281" s="60"/>
      <c r="F281" s="89"/>
      <c r="G281" s="52"/>
      <c r="H281" s="60"/>
    </row>
    <row r="282" spans="2:8" ht="13.5">
      <c r="B282" s="47" t="s">
        <v>2334</v>
      </c>
      <c r="C282" s="73"/>
      <c r="D282" s="53"/>
      <c r="E282" s="60"/>
      <c r="F282" s="89"/>
      <c r="G282" s="52"/>
      <c r="H282" s="60"/>
    </row>
    <row r="283" spans="2:8" ht="13.5">
      <c r="B283" s="47" t="s">
        <v>2335</v>
      </c>
      <c r="C283" s="73"/>
      <c r="D283" s="53"/>
      <c r="E283" s="60"/>
      <c r="F283" s="89"/>
      <c r="G283" s="52"/>
      <c r="H283" s="60"/>
    </row>
    <row r="284" spans="2:8" ht="13.5">
      <c r="B284" s="47" t="s">
        <v>2336</v>
      </c>
      <c r="C284" s="73"/>
      <c r="D284" s="53"/>
      <c r="E284" s="60"/>
      <c r="F284" s="89"/>
      <c r="G284" s="52"/>
      <c r="H284" s="60"/>
    </row>
    <row r="285" spans="2:8" ht="13.5">
      <c r="B285" s="47" t="s">
        <v>2337</v>
      </c>
      <c r="C285" s="73"/>
      <c r="D285" s="53"/>
      <c r="E285" s="60"/>
      <c r="F285" s="89"/>
      <c r="G285" s="52"/>
      <c r="H285" s="60"/>
    </row>
    <row r="286" spans="2:8" ht="13.5">
      <c r="B286" s="47" t="s">
        <v>2338</v>
      </c>
      <c r="C286" s="73"/>
      <c r="D286" s="53"/>
      <c r="E286" s="60"/>
      <c r="F286" s="89"/>
      <c r="G286" s="52"/>
      <c r="H286" s="60"/>
    </row>
    <row r="287" spans="2:8" ht="13.5">
      <c r="B287" s="47" t="s">
        <v>2339</v>
      </c>
      <c r="C287" s="73"/>
      <c r="D287" s="53"/>
      <c r="E287" s="60"/>
      <c r="F287" s="89"/>
      <c r="G287" s="52"/>
      <c r="H287" s="60"/>
    </row>
    <row r="288" spans="2:8" ht="13.5">
      <c r="B288" s="47" t="s">
        <v>2340</v>
      </c>
      <c r="C288" s="73"/>
      <c r="D288" s="53"/>
      <c r="E288" s="60"/>
      <c r="F288" s="89"/>
      <c r="G288" s="52"/>
      <c r="H288" s="60"/>
    </row>
    <row r="289" spans="2:8" ht="13.5">
      <c r="B289" s="47" t="s">
        <v>2341</v>
      </c>
      <c r="C289" s="73"/>
      <c r="D289" s="53"/>
      <c r="E289" s="60"/>
      <c r="F289" s="89"/>
      <c r="G289" s="52"/>
      <c r="H289" s="60"/>
    </row>
    <row r="290" spans="2:8" ht="13.5">
      <c r="B290" s="47" t="s">
        <v>2342</v>
      </c>
      <c r="C290" s="73"/>
      <c r="D290" s="53"/>
      <c r="E290" s="60"/>
      <c r="F290" s="89"/>
      <c r="G290" s="52"/>
      <c r="H290" s="60"/>
    </row>
    <row r="291" spans="2:8" ht="13.5">
      <c r="B291" s="47" t="s">
        <v>2343</v>
      </c>
      <c r="C291" s="73"/>
      <c r="D291" s="53"/>
      <c r="E291" s="60"/>
      <c r="F291" s="89"/>
      <c r="G291" s="52"/>
      <c r="H291" s="60"/>
    </row>
    <row r="292" spans="2:8" ht="13.5">
      <c r="B292" s="47" t="s">
        <v>2344</v>
      </c>
      <c r="C292" s="73"/>
      <c r="D292" s="53"/>
      <c r="E292" s="60"/>
      <c r="F292" s="89"/>
      <c r="G292" s="52"/>
      <c r="H292" s="60"/>
    </row>
    <row r="293" spans="2:8" ht="13.5">
      <c r="B293" s="47" t="s">
        <v>2345</v>
      </c>
      <c r="C293" s="73"/>
      <c r="D293" s="53"/>
      <c r="E293" s="60"/>
      <c r="F293" s="89"/>
      <c r="G293" s="52"/>
      <c r="H293" s="60"/>
    </row>
    <row r="294" spans="2:8" ht="13.5">
      <c r="B294" s="47" t="s">
        <v>2346</v>
      </c>
      <c r="C294" s="73"/>
      <c r="D294" s="53"/>
      <c r="E294" s="60"/>
      <c r="F294" s="89"/>
      <c r="G294" s="52"/>
      <c r="H294" s="60"/>
    </row>
    <row r="295" spans="2:8" ht="13.5">
      <c r="B295" s="47" t="s">
        <v>2347</v>
      </c>
      <c r="C295" s="73"/>
      <c r="D295" s="53"/>
      <c r="E295" s="60"/>
      <c r="F295" s="89"/>
      <c r="G295" s="52"/>
      <c r="H295" s="60"/>
    </row>
    <row r="296" spans="2:8" ht="13.5">
      <c r="B296" s="47" t="s">
        <v>2348</v>
      </c>
      <c r="C296" s="73"/>
      <c r="D296" s="53"/>
      <c r="E296" s="60"/>
      <c r="F296" s="89"/>
      <c r="G296" s="52"/>
      <c r="H296" s="60"/>
    </row>
    <row r="297" spans="2:8" ht="13.5">
      <c r="B297" s="47" t="s">
        <v>2349</v>
      </c>
      <c r="C297" s="73"/>
      <c r="D297" s="53"/>
      <c r="E297" s="60"/>
      <c r="F297" s="89"/>
      <c r="G297" s="52"/>
      <c r="H297" s="60"/>
    </row>
    <row r="298" spans="2:8" ht="13.5">
      <c r="B298" s="47" t="s">
        <v>2350</v>
      </c>
      <c r="C298" s="73"/>
      <c r="D298" s="53"/>
      <c r="E298" s="60"/>
      <c r="F298" s="89"/>
      <c r="G298" s="52"/>
      <c r="H298" s="60"/>
    </row>
    <row r="299" spans="2:8" ht="13.5">
      <c r="B299" s="47" t="s">
        <v>2351</v>
      </c>
      <c r="C299" s="73"/>
      <c r="D299" s="53"/>
      <c r="E299" s="60"/>
      <c r="F299" s="89"/>
      <c r="G299" s="52"/>
      <c r="H299" s="60"/>
    </row>
    <row r="300" spans="2:8" ht="13.5">
      <c r="B300" s="47" t="s">
        <v>2352</v>
      </c>
      <c r="C300" s="73"/>
      <c r="D300" s="53"/>
      <c r="E300" s="60"/>
      <c r="F300" s="89"/>
      <c r="G300" s="52"/>
      <c r="H300" s="60"/>
    </row>
    <row r="301" spans="2:8" ht="13.5">
      <c r="B301" s="47" t="s">
        <v>2353</v>
      </c>
      <c r="C301" s="73"/>
      <c r="D301" s="53"/>
      <c r="E301" s="60"/>
      <c r="F301" s="89"/>
      <c r="G301" s="52"/>
      <c r="H301" s="60"/>
    </row>
    <row r="302" spans="2:8" ht="13.5">
      <c r="B302" s="47" t="s">
        <v>2354</v>
      </c>
      <c r="C302" s="73"/>
      <c r="D302" s="53"/>
      <c r="E302" s="60"/>
      <c r="F302" s="89"/>
      <c r="G302" s="52"/>
      <c r="H302" s="60"/>
    </row>
    <row r="303" spans="2:8" ht="13.5">
      <c r="B303" s="47" t="s">
        <v>2355</v>
      </c>
      <c r="C303" s="73"/>
      <c r="D303" s="53"/>
      <c r="E303" s="60"/>
      <c r="F303" s="89"/>
      <c r="G303" s="52"/>
      <c r="H303" s="60"/>
    </row>
    <row r="304" spans="2:8" ht="13.5">
      <c r="B304" s="47" t="s">
        <v>2356</v>
      </c>
      <c r="C304" s="73"/>
      <c r="D304" s="53"/>
      <c r="E304" s="60"/>
      <c r="F304" s="89"/>
      <c r="G304" s="52"/>
      <c r="H304" s="60"/>
    </row>
    <row r="305" spans="2:8" ht="13.5">
      <c r="B305" s="47" t="s">
        <v>2357</v>
      </c>
      <c r="C305" s="73"/>
      <c r="D305" s="53"/>
      <c r="E305" s="60"/>
      <c r="F305" s="89"/>
      <c r="G305" s="52"/>
      <c r="H305" s="60"/>
    </row>
    <row r="306" spans="2:8" ht="13.5">
      <c r="B306" s="47" t="s">
        <v>2358</v>
      </c>
      <c r="C306" s="73"/>
      <c r="D306" s="53"/>
      <c r="E306" s="60"/>
      <c r="F306" s="89"/>
      <c r="G306" s="52"/>
      <c r="H306" s="60"/>
    </row>
    <row r="307" spans="2:8" ht="13.5">
      <c r="B307" s="47" t="s">
        <v>2359</v>
      </c>
      <c r="C307" s="73"/>
      <c r="D307" s="53"/>
      <c r="E307" s="60"/>
      <c r="F307" s="89"/>
      <c r="G307" s="52"/>
      <c r="H307" s="60"/>
    </row>
    <row r="308" spans="2:8" ht="13.5">
      <c r="B308" s="47" t="s">
        <v>2360</v>
      </c>
      <c r="C308" s="73"/>
      <c r="D308" s="53"/>
      <c r="E308" s="60"/>
      <c r="F308" s="89"/>
      <c r="G308" s="52"/>
      <c r="H308" s="60"/>
    </row>
    <row r="309" spans="2:8" ht="13.5">
      <c r="B309" s="47" t="s">
        <v>2361</v>
      </c>
      <c r="C309" s="73"/>
      <c r="D309" s="53"/>
      <c r="E309" s="60"/>
      <c r="F309" s="89"/>
      <c r="G309" s="52"/>
      <c r="H309" s="60"/>
    </row>
    <row r="310" spans="2:8" ht="13.5">
      <c r="B310" s="47" t="s">
        <v>2362</v>
      </c>
      <c r="C310" s="73"/>
      <c r="D310" s="53"/>
      <c r="E310" s="60"/>
      <c r="F310" s="89"/>
      <c r="G310" s="52"/>
      <c r="H310" s="60"/>
    </row>
    <row r="311" spans="2:8" ht="13.5">
      <c r="B311" s="47" t="s">
        <v>2363</v>
      </c>
      <c r="C311" s="73"/>
      <c r="D311" s="53"/>
      <c r="E311" s="60"/>
      <c r="F311" s="89"/>
      <c r="G311" s="52"/>
      <c r="H311" s="60"/>
    </row>
    <row r="312" spans="2:8" ht="13.5">
      <c r="B312" s="47" t="s">
        <v>2364</v>
      </c>
      <c r="C312" s="73"/>
      <c r="D312" s="53"/>
      <c r="E312" s="60"/>
      <c r="F312" s="89"/>
      <c r="G312" s="52"/>
      <c r="H312" s="60"/>
    </row>
    <row r="313" spans="2:8" ht="13.5">
      <c r="B313" s="47" t="s">
        <v>2365</v>
      </c>
      <c r="C313" s="73"/>
      <c r="D313" s="53"/>
      <c r="E313" s="60"/>
      <c r="F313" s="89"/>
      <c r="G313" s="52"/>
      <c r="H313" s="60"/>
    </row>
    <row r="314" spans="2:8" ht="13.5">
      <c r="B314" s="47" t="s">
        <v>2366</v>
      </c>
      <c r="C314" s="73"/>
      <c r="D314" s="53"/>
      <c r="E314" s="60"/>
      <c r="F314" s="89"/>
      <c r="G314" s="52"/>
      <c r="H314" s="60"/>
    </row>
    <row r="315" spans="2:8" ht="13.5">
      <c r="B315" s="47" t="s">
        <v>2367</v>
      </c>
      <c r="C315" s="73"/>
      <c r="D315" s="53"/>
      <c r="E315" s="60"/>
      <c r="F315" s="89"/>
      <c r="G315" s="52"/>
      <c r="H315" s="60"/>
    </row>
    <row r="316" spans="2:8" ht="13.5">
      <c r="B316" s="47" t="s">
        <v>2368</v>
      </c>
      <c r="C316" s="73"/>
      <c r="D316" s="53"/>
      <c r="E316" s="60"/>
      <c r="F316" s="89"/>
      <c r="G316" s="52"/>
      <c r="H316" s="60"/>
    </row>
    <row r="317" spans="2:8" ht="13.5">
      <c r="B317" s="47" t="s">
        <v>2369</v>
      </c>
      <c r="C317" s="73"/>
      <c r="D317" s="53"/>
      <c r="E317" s="60"/>
      <c r="F317" s="89"/>
      <c r="G317" s="52"/>
      <c r="H317" s="60"/>
    </row>
    <row r="318" spans="2:8" ht="13.5">
      <c r="B318" s="47" t="s">
        <v>2370</v>
      </c>
      <c r="C318" s="73"/>
      <c r="D318" s="53"/>
      <c r="E318" s="60"/>
      <c r="F318" s="89"/>
      <c r="G318" s="52"/>
      <c r="H318" s="60"/>
    </row>
    <row r="319" spans="2:8" ht="13.5">
      <c r="B319" s="47" t="s">
        <v>2371</v>
      </c>
      <c r="C319" s="73"/>
      <c r="D319" s="53"/>
      <c r="E319" s="60"/>
      <c r="F319" s="89"/>
      <c r="G319" s="52"/>
      <c r="H319" s="60"/>
    </row>
    <row r="320" spans="2:8" ht="13.5">
      <c r="B320" s="47" t="s">
        <v>2372</v>
      </c>
      <c r="C320" s="73"/>
      <c r="D320" s="53"/>
      <c r="E320" s="60"/>
      <c r="F320" s="89"/>
      <c r="G320" s="52"/>
      <c r="H320" s="60"/>
    </row>
    <row r="321" spans="2:8" ht="13.5">
      <c r="B321" s="47" t="s">
        <v>2373</v>
      </c>
      <c r="C321" s="73"/>
      <c r="D321" s="53"/>
      <c r="E321" s="60"/>
      <c r="F321" s="89"/>
      <c r="G321" s="52"/>
      <c r="H321" s="60"/>
    </row>
    <row r="322" spans="2:8" ht="13.5">
      <c r="B322" s="47" t="s">
        <v>2374</v>
      </c>
      <c r="C322" s="73"/>
      <c r="D322" s="53"/>
      <c r="E322" s="60"/>
      <c r="F322" s="89"/>
      <c r="G322" s="52"/>
      <c r="H322" s="60"/>
    </row>
    <row r="323" spans="2:8" ht="13.5">
      <c r="B323" s="47" t="s">
        <v>2375</v>
      </c>
      <c r="C323" s="73"/>
      <c r="D323" s="53"/>
      <c r="E323" s="60"/>
      <c r="F323" s="89"/>
      <c r="G323" s="52"/>
      <c r="H323" s="60"/>
    </row>
    <row r="324" spans="2:8" ht="13.5">
      <c r="B324" s="47" t="s">
        <v>2376</v>
      </c>
      <c r="C324" s="73"/>
      <c r="D324" s="53"/>
      <c r="E324" s="60"/>
      <c r="F324" s="89"/>
      <c r="G324" s="52"/>
      <c r="H324" s="60"/>
    </row>
    <row r="325" spans="2:8" ht="13.5">
      <c r="B325" s="47" t="s">
        <v>2377</v>
      </c>
      <c r="C325" s="73"/>
      <c r="D325" s="53"/>
      <c r="E325" s="60"/>
      <c r="F325" s="89"/>
      <c r="G325" s="52"/>
      <c r="H325" s="60"/>
    </row>
    <row r="326" spans="2:8" ht="13.5">
      <c r="B326" s="47" t="s">
        <v>2378</v>
      </c>
      <c r="C326" s="73"/>
      <c r="D326" s="53"/>
      <c r="E326" s="60"/>
      <c r="F326" s="89"/>
      <c r="G326" s="52"/>
      <c r="H326" s="60"/>
    </row>
    <row r="327" spans="2:8" ht="13.5">
      <c r="B327" s="47" t="s">
        <v>2379</v>
      </c>
      <c r="C327" s="73"/>
      <c r="D327" s="53"/>
      <c r="E327" s="60"/>
      <c r="F327" s="89"/>
      <c r="G327" s="52"/>
      <c r="H327" s="60"/>
    </row>
    <row r="328" spans="2:8" ht="13.5">
      <c r="B328" s="47" t="s">
        <v>2380</v>
      </c>
      <c r="C328" s="73"/>
      <c r="D328" s="53"/>
      <c r="E328" s="60"/>
      <c r="F328" s="89"/>
      <c r="G328" s="52"/>
      <c r="H328" s="60"/>
    </row>
    <row r="329" spans="2:8" ht="13.5">
      <c r="B329" s="47" t="s">
        <v>2381</v>
      </c>
      <c r="C329" s="73"/>
      <c r="D329" s="53"/>
      <c r="E329" s="60"/>
      <c r="F329" s="89"/>
      <c r="G329" s="52"/>
      <c r="H329" s="60"/>
    </row>
    <row r="330" spans="2:8" ht="13.5">
      <c r="B330" s="47" t="s">
        <v>2382</v>
      </c>
      <c r="C330" s="73"/>
      <c r="D330" s="53"/>
      <c r="E330" s="60"/>
      <c r="F330" s="89"/>
      <c r="G330" s="52"/>
      <c r="H330" s="60"/>
    </row>
    <row r="331" spans="2:8" ht="13.5">
      <c r="B331" s="47" t="s">
        <v>2383</v>
      </c>
      <c r="C331" s="73"/>
      <c r="D331" s="53"/>
      <c r="E331" s="60"/>
      <c r="F331" s="89"/>
      <c r="G331" s="52"/>
      <c r="H331" s="60"/>
    </row>
    <row r="332" spans="2:8" ht="13.5">
      <c r="B332" s="47" t="s">
        <v>2384</v>
      </c>
      <c r="C332" s="73"/>
      <c r="D332" s="53"/>
      <c r="E332" s="60"/>
      <c r="F332" s="89"/>
      <c r="G332" s="52"/>
      <c r="H332" s="60"/>
    </row>
    <row r="333" spans="2:8" ht="13.5">
      <c r="B333" s="47" t="s">
        <v>2385</v>
      </c>
      <c r="C333" s="73"/>
      <c r="D333" s="53"/>
      <c r="E333" s="60"/>
      <c r="F333" s="89"/>
      <c r="G333" s="52"/>
      <c r="H333" s="60"/>
    </row>
    <row r="334" spans="2:8" ht="13.5">
      <c r="B334" s="47" t="s">
        <v>2386</v>
      </c>
      <c r="C334" s="73"/>
      <c r="D334" s="53"/>
      <c r="E334" s="60"/>
      <c r="F334" s="89"/>
      <c r="G334" s="52"/>
      <c r="H334" s="60"/>
    </row>
    <row r="335" spans="2:8" ht="13.5">
      <c r="B335" s="47" t="s">
        <v>2387</v>
      </c>
      <c r="C335" s="73"/>
      <c r="D335" s="53"/>
      <c r="E335" s="60"/>
      <c r="F335" s="89"/>
      <c r="G335" s="52"/>
      <c r="H335" s="60"/>
    </row>
    <row r="336" spans="2:8" ht="13.5">
      <c r="B336" s="47" t="s">
        <v>2388</v>
      </c>
      <c r="C336" s="73"/>
      <c r="D336" s="53"/>
      <c r="E336" s="60"/>
      <c r="F336" s="89"/>
      <c r="G336" s="52"/>
      <c r="H336" s="60"/>
    </row>
    <row r="337" spans="2:8" ht="13.5">
      <c r="B337" s="47" t="s">
        <v>2389</v>
      </c>
      <c r="C337" s="73"/>
      <c r="D337" s="53"/>
      <c r="E337" s="60"/>
      <c r="F337" s="89"/>
      <c r="G337" s="52"/>
      <c r="H337" s="60"/>
    </row>
    <row r="338" spans="2:8" ht="13.5">
      <c r="B338" s="47" t="s">
        <v>2390</v>
      </c>
      <c r="C338" s="73"/>
      <c r="D338" s="53"/>
      <c r="E338" s="60"/>
      <c r="F338" s="89"/>
      <c r="G338" s="52"/>
      <c r="H338" s="60"/>
    </row>
    <row r="339" spans="2:8" ht="13.5">
      <c r="B339" s="47" t="s">
        <v>2391</v>
      </c>
      <c r="C339" s="73"/>
      <c r="D339" s="53"/>
      <c r="E339" s="60"/>
      <c r="F339" s="89"/>
      <c r="G339" s="52"/>
      <c r="H339" s="60"/>
    </row>
    <row r="340" spans="2:8" ht="13.5">
      <c r="B340" s="47" t="s">
        <v>2392</v>
      </c>
      <c r="C340" s="73"/>
      <c r="D340" s="53"/>
      <c r="E340" s="60"/>
      <c r="F340" s="89"/>
      <c r="G340" s="52"/>
      <c r="H340" s="60"/>
    </row>
    <row r="341" spans="2:8" ht="13.5">
      <c r="B341" s="47" t="s">
        <v>2393</v>
      </c>
      <c r="C341" s="73"/>
      <c r="D341" s="53"/>
      <c r="E341" s="60"/>
      <c r="F341" s="89"/>
      <c r="G341" s="52"/>
      <c r="H341" s="60"/>
    </row>
    <row r="342" spans="2:8" ht="13.5">
      <c r="B342" s="47" t="s">
        <v>2394</v>
      </c>
      <c r="C342" s="73"/>
      <c r="D342" s="53"/>
      <c r="E342" s="60"/>
      <c r="F342" s="89"/>
      <c r="G342" s="52"/>
      <c r="H342" s="60"/>
    </row>
    <row r="343" spans="2:8" ht="13.5">
      <c r="B343" s="47" t="s">
        <v>2395</v>
      </c>
      <c r="C343" s="73"/>
      <c r="D343" s="53"/>
      <c r="E343" s="60"/>
      <c r="F343" s="89"/>
      <c r="G343" s="52"/>
      <c r="H343" s="60"/>
    </row>
    <row r="344" spans="2:8" ht="13.5">
      <c r="B344" s="47" t="s">
        <v>2396</v>
      </c>
      <c r="C344" s="73"/>
      <c r="D344" s="53"/>
      <c r="E344" s="60"/>
      <c r="F344" s="89"/>
      <c r="G344" s="52"/>
      <c r="H344" s="60"/>
    </row>
    <row r="345" spans="2:8" ht="13.5">
      <c r="B345" s="47" t="s">
        <v>2397</v>
      </c>
      <c r="C345" s="73"/>
      <c r="D345" s="53"/>
      <c r="E345" s="60"/>
      <c r="F345" s="89"/>
      <c r="G345" s="52"/>
      <c r="H345" s="60"/>
    </row>
    <row r="346" spans="2:8" ht="13.5">
      <c r="B346" s="47" t="s">
        <v>2398</v>
      </c>
      <c r="C346" s="73"/>
      <c r="D346" s="53"/>
      <c r="E346" s="60"/>
      <c r="F346" s="89"/>
      <c r="G346" s="52"/>
      <c r="H346" s="60"/>
    </row>
    <row r="347" spans="2:8" ht="13.5">
      <c r="B347" s="47" t="s">
        <v>2399</v>
      </c>
      <c r="C347" s="73"/>
      <c r="D347" s="53"/>
      <c r="E347" s="60"/>
      <c r="F347" s="89"/>
      <c r="G347" s="52"/>
      <c r="H347" s="60"/>
    </row>
    <row r="348" spans="2:8" ht="13.5">
      <c r="B348" s="47" t="s">
        <v>2400</v>
      </c>
      <c r="C348" s="73"/>
      <c r="D348" s="53"/>
      <c r="E348" s="60"/>
      <c r="F348" s="89"/>
      <c r="G348" s="52"/>
      <c r="H348" s="60"/>
    </row>
    <row r="349" spans="2:8" ht="13.5">
      <c r="B349" s="47" t="s">
        <v>2401</v>
      </c>
      <c r="C349" s="73"/>
      <c r="D349" s="53"/>
      <c r="E349" s="60"/>
      <c r="F349" s="89"/>
      <c r="G349" s="52"/>
      <c r="H349" s="60"/>
    </row>
    <row r="350" spans="2:8" ht="13.5">
      <c r="B350" s="47" t="s">
        <v>2402</v>
      </c>
      <c r="C350" s="73"/>
      <c r="D350" s="53"/>
      <c r="E350" s="60"/>
      <c r="F350" s="89"/>
      <c r="G350" s="52"/>
      <c r="H350" s="60"/>
    </row>
    <row r="351" spans="2:8" ht="13.5">
      <c r="B351" s="47" t="s">
        <v>2403</v>
      </c>
      <c r="C351" s="73"/>
      <c r="D351" s="53"/>
      <c r="E351" s="60"/>
      <c r="F351" s="89"/>
      <c r="G351" s="52"/>
      <c r="H351" s="60"/>
    </row>
    <row r="352" spans="2:8" ht="13.5">
      <c r="B352" s="47" t="s">
        <v>2404</v>
      </c>
      <c r="C352" s="73"/>
      <c r="D352" s="53"/>
      <c r="E352" s="60"/>
      <c r="F352" s="89"/>
      <c r="G352" s="52"/>
      <c r="H352" s="60"/>
    </row>
    <row r="353" spans="2:8" ht="13.5">
      <c r="B353" s="47" t="s">
        <v>2405</v>
      </c>
      <c r="C353" s="73"/>
      <c r="D353" s="53"/>
      <c r="E353" s="60"/>
      <c r="F353" s="89"/>
      <c r="G353" s="52"/>
      <c r="H353" s="60"/>
    </row>
    <row r="354" spans="2:8" ht="13.5">
      <c r="B354" s="47" t="s">
        <v>2406</v>
      </c>
      <c r="C354" s="73"/>
      <c r="D354" s="53"/>
      <c r="E354" s="60"/>
      <c r="F354" s="89"/>
      <c r="G354" s="52"/>
      <c r="H354" s="60"/>
    </row>
    <row r="355" spans="2:8" ht="13.5">
      <c r="B355" s="47" t="s">
        <v>2407</v>
      </c>
      <c r="C355" s="73"/>
      <c r="D355" s="53"/>
      <c r="E355" s="60"/>
      <c r="F355" s="89"/>
      <c r="G355" s="52"/>
      <c r="H355" s="60"/>
    </row>
    <row r="356" spans="2:8" ht="13.5">
      <c r="B356" s="47" t="s">
        <v>2408</v>
      </c>
      <c r="C356" s="73"/>
      <c r="D356" s="53"/>
      <c r="E356" s="60"/>
      <c r="F356" s="89"/>
      <c r="G356" s="52"/>
      <c r="H356" s="60"/>
    </row>
    <row r="357" spans="2:8" ht="13.5">
      <c r="B357" s="47" t="s">
        <v>2409</v>
      </c>
      <c r="C357" s="73"/>
      <c r="D357" s="53"/>
      <c r="E357" s="60"/>
      <c r="F357" s="89"/>
      <c r="G357" s="52"/>
      <c r="H357" s="60"/>
    </row>
    <row r="358" spans="2:8" ht="13.5">
      <c r="B358" s="47" t="s">
        <v>2410</v>
      </c>
      <c r="C358" s="73"/>
      <c r="D358" s="53"/>
      <c r="E358" s="60"/>
      <c r="F358" s="89"/>
      <c r="G358" s="52"/>
      <c r="H358" s="60"/>
    </row>
    <row r="359" spans="2:8" ht="13.5">
      <c r="B359" s="47" t="s">
        <v>2411</v>
      </c>
      <c r="C359" s="73"/>
      <c r="D359" s="53"/>
      <c r="E359" s="60"/>
      <c r="F359" s="89"/>
      <c r="G359" s="52"/>
      <c r="H359" s="60"/>
    </row>
    <row r="360" spans="2:8" ht="13.5">
      <c r="B360" s="47" t="s">
        <v>2412</v>
      </c>
      <c r="C360" s="73"/>
      <c r="D360" s="53"/>
      <c r="E360" s="60"/>
      <c r="F360" s="89"/>
      <c r="G360" s="52"/>
      <c r="H360" s="60"/>
    </row>
    <row r="361" spans="2:8" ht="13.5">
      <c r="B361" s="47" t="s">
        <v>2413</v>
      </c>
      <c r="C361" s="73"/>
      <c r="D361" s="53"/>
      <c r="E361" s="60"/>
      <c r="F361" s="89"/>
      <c r="G361" s="52"/>
      <c r="H361" s="60"/>
    </row>
    <row r="362" spans="2:8" ht="13.5">
      <c r="B362" s="47" t="s">
        <v>2414</v>
      </c>
      <c r="C362" s="73"/>
      <c r="D362" s="53"/>
      <c r="E362" s="60"/>
      <c r="F362" s="89"/>
      <c r="G362" s="52"/>
      <c r="H362" s="60"/>
    </row>
    <row r="363" spans="2:8" ht="13.5">
      <c r="B363" s="47" t="s">
        <v>2415</v>
      </c>
      <c r="C363" s="73"/>
      <c r="D363" s="53"/>
      <c r="E363" s="60"/>
      <c r="F363" s="89"/>
      <c r="G363" s="52"/>
      <c r="H363" s="60"/>
    </row>
    <row r="364" spans="2:8" ht="13.5">
      <c r="B364" s="47" t="s">
        <v>2416</v>
      </c>
      <c r="C364" s="73"/>
      <c r="D364" s="53"/>
      <c r="E364" s="60"/>
      <c r="F364" s="89"/>
      <c r="G364" s="52"/>
      <c r="H364" s="60"/>
    </row>
    <row r="365" spans="2:8" ht="13.5">
      <c r="B365" s="47" t="s">
        <v>2417</v>
      </c>
      <c r="C365" s="73"/>
      <c r="D365" s="53"/>
      <c r="E365" s="60"/>
      <c r="F365" s="89"/>
      <c r="G365" s="52"/>
      <c r="H365" s="60"/>
    </row>
    <row r="366" spans="2:8" ht="13.5">
      <c r="B366" s="47" t="s">
        <v>2418</v>
      </c>
      <c r="C366" s="73"/>
      <c r="D366" s="53"/>
      <c r="E366" s="60"/>
      <c r="F366" s="89"/>
      <c r="G366" s="52"/>
      <c r="H366" s="60"/>
    </row>
    <row r="367" spans="2:8" ht="13.5">
      <c r="B367" s="47" t="s">
        <v>2419</v>
      </c>
      <c r="C367" s="73"/>
      <c r="D367" s="53"/>
      <c r="E367" s="60"/>
      <c r="F367" s="89"/>
      <c r="G367" s="52"/>
      <c r="H367" s="60"/>
    </row>
    <row r="368" spans="2:8" ht="13.5">
      <c r="B368" s="47" t="s">
        <v>2420</v>
      </c>
      <c r="C368" s="73"/>
      <c r="D368" s="53"/>
      <c r="E368" s="60"/>
      <c r="F368" s="89"/>
      <c r="G368" s="52"/>
      <c r="H368" s="60"/>
    </row>
    <row r="369" spans="2:8" ht="13.5">
      <c r="B369" s="47" t="s">
        <v>2421</v>
      </c>
      <c r="C369" s="73"/>
      <c r="D369" s="53"/>
      <c r="E369" s="60"/>
      <c r="F369" s="89"/>
      <c r="G369" s="52"/>
      <c r="H369" s="60"/>
    </row>
    <row r="370" spans="2:8" ht="13.5">
      <c r="B370" s="47" t="s">
        <v>2422</v>
      </c>
      <c r="C370" s="73"/>
      <c r="D370" s="53"/>
      <c r="E370" s="60"/>
      <c r="F370" s="89"/>
      <c r="G370" s="52"/>
      <c r="H370" s="60"/>
    </row>
    <row r="371" spans="2:8" ht="13.5">
      <c r="B371" s="47" t="s">
        <v>2423</v>
      </c>
      <c r="C371" s="73"/>
      <c r="D371" s="53"/>
      <c r="E371" s="60"/>
      <c r="F371" s="89"/>
      <c r="G371" s="52"/>
      <c r="H371" s="60"/>
    </row>
    <row r="372" spans="2:8" ht="13.5">
      <c r="B372" s="47" t="s">
        <v>2424</v>
      </c>
      <c r="C372" s="73"/>
      <c r="D372" s="53"/>
      <c r="E372" s="60"/>
      <c r="F372" s="89"/>
      <c r="G372" s="52"/>
      <c r="H372" s="60"/>
    </row>
    <row r="373" spans="2:8" ht="13.5">
      <c r="B373" s="47" t="s">
        <v>2425</v>
      </c>
      <c r="C373" s="73"/>
      <c r="D373" s="53"/>
      <c r="E373" s="60"/>
      <c r="F373" s="89"/>
      <c r="G373" s="52"/>
      <c r="H373" s="60"/>
    </row>
    <row r="374" spans="2:8" ht="13.5">
      <c r="B374" s="47" t="s">
        <v>2426</v>
      </c>
      <c r="C374" s="73"/>
      <c r="D374" s="53"/>
      <c r="E374" s="60"/>
      <c r="F374" s="89"/>
      <c r="G374" s="52"/>
      <c r="H374" s="60"/>
    </row>
    <row r="375" spans="2:8" ht="13.5">
      <c r="B375" s="47" t="s">
        <v>2427</v>
      </c>
      <c r="C375" s="73"/>
      <c r="D375" s="53"/>
      <c r="E375" s="60"/>
      <c r="F375" s="89"/>
      <c r="G375" s="52"/>
      <c r="H375" s="60"/>
    </row>
    <row r="376" spans="2:8" ht="13.5">
      <c r="B376" s="47" t="s">
        <v>2428</v>
      </c>
      <c r="C376" s="73"/>
      <c r="D376" s="53"/>
      <c r="E376" s="60"/>
      <c r="F376" s="89"/>
      <c r="G376" s="52"/>
      <c r="H376" s="60"/>
    </row>
    <row r="377" spans="2:8" ht="13.5">
      <c r="B377" s="47" t="s">
        <v>2429</v>
      </c>
      <c r="C377" s="73"/>
      <c r="D377" s="53"/>
      <c r="E377" s="60"/>
      <c r="F377" s="89"/>
      <c r="G377" s="52"/>
      <c r="H377" s="60"/>
    </row>
    <row r="378" spans="2:8" ht="13.5">
      <c r="B378" s="47" t="s">
        <v>2430</v>
      </c>
      <c r="C378" s="73"/>
      <c r="D378" s="53"/>
      <c r="E378" s="60"/>
      <c r="F378" s="89"/>
      <c r="G378" s="52"/>
      <c r="H378" s="60"/>
    </row>
    <row r="379" spans="2:8" ht="13.5">
      <c r="B379" s="47" t="s">
        <v>2431</v>
      </c>
      <c r="C379" s="73"/>
      <c r="D379" s="53"/>
      <c r="E379" s="60"/>
      <c r="F379" s="89"/>
      <c r="G379" s="52"/>
      <c r="H379" s="60"/>
    </row>
    <row r="380" spans="2:8" ht="13.5">
      <c r="B380" s="47" t="s">
        <v>2432</v>
      </c>
      <c r="C380" s="73"/>
      <c r="D380" s="53"/>
      <c r="E380" s="60"/>
      <c r="F380" s="89"/>
      <c r="G380" s="52"/>
      <c r="H380" s="60"/>
    </row>
    <row r="381" spans="2:8" ht="13.5">
      <c r="B381" s="47" t="s">
        <v>2433</v>
      </c>
      <c r="C381" s="73"/>
      <c r="D381" s="53"/>
      <c r="E381" s="60"/>
      <c r="F381" s="89"/>
      <c r="G381" s="52"/>
      <c r="H381" s="60"/>
    </row>
    <row r="382" spans="2:8" ht="13.5">
      <c r="B382" s="47" t="s">
        <v>2434</v>
      </c>
      <c r="C382" s="73"/>
      <c r="D382" s="53"/>
      <c r="E382" s="60"/>
      <c r="F382" s="89"/>
      <c r="G382" s="52"/>
      <c r="H382" s="60"/>
    </row>
    <row r="383" spans="2:8" ht="13.5">
      <c r="B383" s="47" t="s">
        <v>2435</v>
      </c>
      <c r="C383" s="73"/>
      <c r="D383" s="53"/>
      <c r="E383" s="60"/>
      <c r="F383" s="89"/>
      <c r="G383" s="52"/>
      <c r="H383" s="60"/>
    </row>
    <row r="384" spans="2:8" ht="13.5">
      <c r="B384" s="47" t="s">
        <v>2436</v>
      </c>
      <c r="C384" s="73"/>
      <c r="D384" s="53"/>
      <c r="E384" s="60"/>
      <c r="F384" s="89"/>
      <c r="G384" s="52"/>
      <c r="H384" s="60"/>
    </row>
    <row r="385" spans="2:8" ht="13.5">
      <c r="B385" s="47" t="s">
        <v>2437</v>
      </c>
      <c r="C385" s="73"/>
      <c r="D385" s="53"/>
      <c r="E385" s="60"/>
      <c r="F385" s="89"/>
      <c r="G385" s="52"/>
      <c r="H385" s="60"/>
    </row>
    <row r="386" spans="2:8" ht="13.5">
      <c r="B386" s="47" t="s">
        <v>2438</v>
      </c>
      <c r="C386" s="73"/>
      <c r="D386" s="53"/>
      <c r="E386" s="60"/>
      <c r="F386" s="89"/>
      <c r="G386" s="52"/>
      <c r="H386" s="60"/>
    </row>
    <row r="387" spans="2:8" ht="13.5">
      <c r="B387" s="47" t="s">
        <v>2439</v>
      </c>
      <c r="C387" s="73"/>
      <c r="D387" s="53"/>
      <c r="E387" s="60"/>
      <c r="F387" s="89"/>
      <c r="G387" s="52"/>
      <c r="H387" s="60"/>
    </row>
    <row r="388" spans="2:8" ht="13.5">
      <c r="B388" s="47" t="s">
        <v>2440</v>
      </c>
      <c r="C388" s="73"/>
      <c r="D388" s="53"/>
      <c r="E388" s="60"/>
      <c r="F388" s="89"/>
      <c r="G388" s="52"/>
      <c r="H388" s="60"/>
    </row>
    <row r="389" spans="2:8" ht="13.5">
      <c r="B389" s="47" t="s">
        <v>2441</v>
      </c>
      <c r="C389" s="73"/>
      <c r="D389" s="53"/>
      <c r="E389" s="60"/>
      <c r="F389" s="89"/>
      <c r="G389" s="52"/>
      <c r="H389" s="60"/>
    </row>
    <row r="390" spans="2:8" ht="13.5">
      <c r="B390" s="47" t="s">
        <v>2442</v>
      </c>
      <c r="C390" s="73"/>
      <c r="D390" s="53"/>
      <c r="E390" s="60"/>
      <c r="F390" s="89"/>
      <c r="G390" s="52"/>
      <c r="H390" s="60"/>
    </row>
    <row r="391" spans="2:8" ht="13.5">
      <c r="B391" s="47" t="s">
        <v>2443</v>
      </c>
      <c r="C391" s="73"/>
      <c r="D391" s="53"/>
      <c r="E391" s="60"/>
      <c r="F391" s="89"/>
      <c r="G391" s="52"/>
      <c r="H391" s="60"/>
    </row>
    <row r="392" spans="2:8" ht="13.5">
      <c r="B392" s="47" t="s">
        <v>2444</v>
      </c>
      <c r="C392" s="73"/>
      <c r="D392" s="53"/>
      <c r="E392" s="60"/>
      <c r="F392" s="89"/>
      <c r="G392" s="52"/>
      <c r="H392" s="60"/>
    </row>
    <row r="393" spans="2:8" ht="13.5">
      <c r="B393" s="47" t="s">
        <v>2445</v>
      </c>
      <c r="C393" s="73"/>
      <c r="D393" s="53"/>
      <c r="E393" s="60"/>
      <c r="F393" s="89"/>
      <c r="G393" s="52"/>
      <c r="H393" s="60"/>
    </row>
    <row r="394" spans="2:8" ht="13.5">
      <c r="B394" s="47" t="s">
        <v>2446</v>
      </c>
      <c r="C394" s="73"/>
      <c r="D394" s="53"/>
      <c r="E394" s="60"/>
      <c r="F394" s="89"/>
      <c r="G394" s="52"/>
      <c r="H394" s="60"/>
    </row>
    <row r="395" spans="2:8" ht="13.5">
      <c r="B395" s="47" t="s">
        <v>2447</v>
      </c>
      <c r="C395" s="73"/>
      <c r="D395" s="53"/>
      <c r="E395" s="60"/>
      <c r="F395" s="89"/>
      <c r="G395" s="52"/>
      <c r="H395" s="60"/>
    </row>
    <row r="396" spans="2:8" ht="13.5">
      <c r="B396" s="47" t="s">
        <v>2448</v>
      </c>
      <c r="C396" s="73"/>
      <c r="D396" s="53"/>
      <c r="E396" s="60"/>
      <c r="F396" s="89"/>
      <c r="G396" s="52"/>
      <c r="H396" s="60"/>
    </row>
    <row r="397" spans="2:8" ht="13.5">
      <c r="B397" s="47" t="s">
        <v>2449</v>
      </c>
      <c r="C397" s="73"/>
      <c r="D397" s="53"/>
      <c r="E397" s="60"/>
      <c r="F397" s="89"/>
      <c r="G397" s="52"/>
      <c r="H397" s="60"/>
    </row>
    <row r="398" spans="2:8" ht="13.5">
      <c r="B398" s="47" t="s">
        <v>2450</v>
      </c>
      <c r="C398" s="73"/>
      <c r="D398" s="53"/>
      <c r="E398" s="60"/>
      <c r="F398" s="89"/>
      <c r="G398" s="52"/>
      <c r="H398" s="60"/>
    </row>
    <row r="399" spans="2:8" ht="13.5">
      <c r="B399" s="47" t="s">
        <v>2451</v>
      </c>
      <c r="C399" s="73"/>
      <c r="D399" s="53"/>
      <c r="E399" s="60"/>
      <c r="F399" s="89"/>
      <c r="G399" s="52"/>
      <c r="H399" s="60"/>
    </row>
    <row r="400" spans="2:8" ht="13.5">
      <c r="B400" s="47" t="s">
        <v>2452</v>
      </c>
      <c r="C400" s="73"/>
      <c r="D400" s="53"/>
      <c r="E400" s="60"/>
      <c r="F400" s="89"/>
      <c r="G400" s="52"/>
      <c r="H400" s="60"/>
    </row>
    <row r="401" spans="2:8" ht="13.5">
      <c r="B401" s="47" t="s">
        <v>2453</v>
      </c>
      <c r="C401" s="73"/>
      <c r="D401" s="53"/>
      <c r="E401" s="60"/>
      <c r="F401" s="89"/>
      <c r="G401" s="52"/>
      <c r="H401" s="60"/>
    </row>
    <row r="402" spans="2:8" ht="13.5">
      <c r="B402" s="47" t="s">
        <v>2454</v>
      </c>
      <c r="C402" s="73"/>
      <c r="D402" s="53"/>
      <c r="E402" s="60"/>
      <c r="F402" s="89"/>
      <c r="G402" s="52"/>
      <c r="H402" s="60"/>
    </row>
    <row r="403" spans="2:8" ht="13.5">
      <c r="B403" s="47" t="s">
        <v>2455</v>
      </c>
      <c r="C403" s="73"/>
      <c r="D403" s="53"/>
      <c r="E403" s="60"/>
      <c r="F403" s="89"/>
      <c r="G403" s="52"/>
      <c r="H403" s="60"/>
    </row>
    <row r="404" spans="2:8" ht="13.5">
      <c r="B404" s="47" t="s">
        <v>2456</v>
      </c>
      <c r="C404" s="73"/>
      <c r="D404" s="53"/>
      <c r="E404" s="60"/>
      <c r="F404" s="89"/>
      <c r="G404" s="52"/>
      <c r="H404" s="60"/>
    </row>
    <row r="405" spans="2:8" ht="13.5">
      <c r="B405" s="47" t="s">
        <v>2457</v>
      </c>
      <c r="C405" s="73"/>
      <c r="D405" s="53"/>
      <c r="E405" s="60"/>
      <c r="F405" s="89"/>
      <c r="G405" s="52"/>
      <c r="H405" s="60"/>
    </row>
    <row r="406" spans="2:8" ht="13.5">
      <c r="B406" s="47" t="s">
        <v>2458</v>
      </c>
      <c r="C406" s="73"/>
      <c r="D406" s="53"/>
      <c r="E406" s="60"/>
      <c r="F406" s="89"/>
      <c r="G406" s="52"/>
      <c r="H406" s="60"/>
    </row>
    <row r="407" spans="2:8" ht="13.5">
      <c r="B407" s="47" t="s">
        <v>2459</v>
      </c>
      <c r="C407" s="73"/>
      <c r="D407" s="53"/>
      <c r="E407" s="60"/>
      <c r="F407" s="89"/>
      <c r="G407" s="52"/>
      <c r="H407" s="60"/>
    </row>
    <row r="408" spans="2:8" ht="13.5">
      <c r="B408" s="47" t="s">
        <v>2460</v>
      </c>
      <c r="C408" s="73"/>
      <c r="D408" s="53"/>
      <c r="E408" s="60"/>
      <c r="F408" s="89"/>
      <c r="G408" s="52"/>
      <c r="H408" s="60"/>
    </row>
    <row r="409" spans="2:8" ht="13.5">
      <c r="B409" s="47" t="s">
        <v>2461</v>
      </c>
      <c r="C409" s="73"/>
      <c r="D409" s="53"/>
      <c r="E409" s="60"/>
      <c r="F409" s="89"/>
      <c r="G409" s="52"/>
      <c r="H409" s="60"/>
    </row>
    <row r="410" spans="2:8" ht="13.5">
      <c r="B410" s="47" t="s">
        <v>2462</v>
      </c>
      <c r="C410" s="73"/>
      <c r="D410" s="53"/>
      <c r="E410" s="60"/>
      <c r="F410" s="89"/>
      <c r="G410" s="52"/>
      <c r="H410" s="60"/>
    </row>
    <row r="411" spans="2:8" ht="13.5">
      <c r="B411" s="47" t="s">
        <v>2463</v>
      </c>
      <c r="C411" s="73"/>
      <c r="D411" s="53"/>
      <c r="E411" s="60"/>
      <c r="F411" s="89"/>
      <c r="G411" s="52"/>
      <c r="H411" s="60"/>
    </row>
    <row r="412" spans="2:8" ht="13.5">
      <c r="B412" s="47" t="s">
        <v>2464</v>
      </c>
      <c r="C412" s="73"/>
      <c r="D412" s="53"/>
      <c r="E412" s="60"/>
      <c r="F412" s="89"/>
      <c r="G412" s="52"/>
      <c r="H412" s="60"/>
    </row>
    <row r="413" spans="2:8" ht="13.5">
      <c r="B413" s="47" t="s">
        <v>2465</v>
      </c>
      <c r="C413" s="73"/>
      <c r="D413" s="53"/>
      <c r="E413" s="60"/>
      <c r="F413" s="89"/>
      <c r="G413" s="52"/>
      <c r="H413" s="60"/>
    </row>
    <row r="414" spans="2:8" ht="13.5">
      <c r="B414" s="47" t="s">
        <v>2466</v>
      </c>
      <c r="C414" s="73"/>
      <c r="D414" s="53"/>
      <c r="E414" s="60"/>
      <c r="F414" s="89"/>
      <c r="G414" s="52"/>
      <c r="H414" s="60"/>
    </row>
    <row r="415" spans="2:8" ht="13.5">
      <c r="B415" s="47" t="s">
        <v>2467</v>
      </c>
      <c r="C415" s="73"/>
      <c r="D415" s="53"/>
      <c r="E415" s="60"/>
      <c r="F415" s="89"/>
      <c r="G415" s="52"/>
      <c r="H415" s="60"/>
    </row>
    <row r="416" spans="2:8" ht="13.5">
      <c r="B416" s="47" t="s">
        <v>2468</v>
      </c>
      <c r="C416" s="73"/>
      <c r="D416" s="53"/>
      <c r="E416" s="60"/>
      <c r="F416" s="89"/>
      <c r="G416" s="52"/>
      <c r="H416" s="60"/>
    </row>
    <row r="417" spans="2:8" ht="13.5">
      <c r="B417" s="47" t="s">
        <v>2469</v>
      </c>
      <c r="C417" s="73"/>
      <c r="D417" s="53"/>
      <c r="E417" s="60"/>
      <c r="F417" s="89"/>
      <c r="G417" s="52"/>
      <c r="H417" s="60"/>
    </row>
    <row r="418" spans="2:8" ht="13.5">
      <c r="B418" s="47" t="s">
        <v>2470</v>
      </c>
      <c r="C418" s="73"/>
      <c r="D418" s="53"/>
      <c r="E418" s="60"/>
      <c r="F418" s="89"/>
      <c r="G418" s="52"/>
      <c r="H418" s="60"/>
    </row>
    <row r="419" spans="2:8" ht="13.5">
      <c r="B419" s="47" t="s">
        <v>2471</v>
      </c>
      <c r="C419" s="73"/>
      <c r="D419" s="53"/>
      <c r="E419" s="60"/>
      <c r="F419" s="89"/>
      <c r="G419" s="52"/>
      <c r="H419" s="60"/>
    </row>
    <row r="420" spans="2:8" ht="13.5">
      <c r="B420" s="47" t="s">
        <v>2472</v>
      </c>
      <c r="C420" s="73"/>
      <c r="D420" s="53"/>
      <c r="E420" s="60"/>
      <c r="F420" s="89"/>
      <c r="G420" s="52"/>
      <c r="H420" s="60"/>
    </row>
    <row r="421" spans="2:8" ht="13.5">
      <c r="B421" s="47" t="s">
        <v>2473</v>
      </c>
      <c r="C421" s="73"/>
      <c r="D421" s="53"/>
      <c r="E421" s="60"/>
      <c r="F421" s="89"/>
      <c r="G421" s="52"/>
      <c r="H421" s="60"/>
    </row>
    <row r="422" spans="2:8" ht="13.5">
      <c r="B422" s="47" t="s">
        <v>2474</v>
      </c>
      <c r="C422" s="73"/>
      <c r="D422" s="53"/>
      <c r="E422" s="60"/>
      <c r="F422" s="89"/>
      <c r="G422" s="52"/>
      <c r="H422" s="60"/>
    </row>
    <row r="423" spans="2:8" ht="13.5">
      <c r="B423" s="47" t="s">
        <v>2475</v>
      </c>
      <c r="C423" s="73"/>
      <c r="D423" s="53"/>
      <c r="E423" s="60"/>
      <c r="F423" s="89"/>
      <c r="G423" s="52"/>
      <c r="H423" s="60"/>
    </row>
    <row r="424" spans="2:8" ht="13.5">
      <c r="B424" s="47" t="s">
        <v>2476</v>
      </c>
      <c r="C424" s="73"/>
      <c r="D424" s="53"/>
      <c r="E424" s="60"/>
      <c r="F424" s="89"/>
      <c r="G424" s="52"/>
      <c r="H424" s="60"/>
    </row>
    <row r="425" spans="2:8" ht="13.5">
      <c r="B425" s="47" t="s">
        <v>2477</v>
      </c>
      <c r="C425" s="73"/>
      <c r="D425" s="53"/>
      <c r="E425" s="60"/>
      <c r="F425" s="89"/>
      <c r="G425" s="52"/>
      <c r="H425" s="60"/>
    </row>
    <row r="426" spans="2:8" ht="13.5">
      <c r="B426" s="47" t="s">
        <v>2478</v>
      </c>
      <c r="C426" s="73"/>
      <c r="D426" s="53"/>
      <c r="E426" s="60"/>
      <c r="F426" s="89"/>
      <c r="G426" s="52"/>
      <c r="H426" s="60"/>
    </row>
    <row r="427" spans="2:8" ht="13.5">
      <c r="B427" s="47" t="s">
        <v>2479</v>
      </c>
      <c r="C427" s="73"/>
      <c r="D427" s="53"/>
      <c r="E427" s="60"/>
      <c r="F427" s="89"/>
      <c r="G427" s="52"/>
      <c r="H427" s="60"/>
    </row>
    <row r="428" spans="2:8" ht="13.5">
      <c r="B428" s="47" t="s">
        <v>2480</v>
      </c>
      <c r="C428" s="73"/>
      <c r="D428" s="53"/>
      <c r="E428" s="60"/>
      <c r="F428" s="89"/>
      <c r="G428" s="52"/>
      <c r="H428" s="60"/>
    </row>
    <row r="429" spans="2:8" ht="13.5">
      <c r="B429" s="47" t="s">
        <v>2481</v>
      </c>
      <c r="C429" s="73"/>
      <c r="D429" s="53"/>
      <c r="E429" s="60"/>
      <c r="F429" s="89"/>
      <c r="G429" s="52"/>
      <c r="H429" s="60"/>
    </row>
    <row r="430" spans="2:8" ht="13.5">
      <c r="B430" s="47" t="s">
        <v>2482</v>
      </c>
      <c r="C430" s="73"/>
      <c r="D430" s="53"/>
      <c r="E430" s="60"/>
      <c r="F430" s="89"/>
      <c r="G430" s="52"/>
      <c r="H430" s="60"/>
    </row>
    <row r="431" spans="2:8" ht="13.5">
      <c r="B431" s="47" t="s">
        <v>2483</v>
      </c>
      <c r="C431" s="73"/>
      <c r="D431" s="53"/>
      <c r="E431" s="60"/>
      <c r="F431" s="89"/>
      <c r="G431" s="52"/>
      <c r="H431" s="60"/>
    </row>
    <row r="432" spans="2:8" ht="13.5">
      <c r="B432" s="47" t="s">
        <v>2484</v>
      </c>
      <c r="C432" s="73"/>
      <c r="D432" s="53"/>
      <c r="E432" s="60"/>
      <c r="F432" s="89"/>
      <c r="G432" s="52"/>
      <c r="H432" s="60"/>
    </row>
    <row r="433" spans="2:8" ht="13.5">
      <c r="B433" s="47" t="s">
        <v>2485</v>
      </c>
      <c r="C433" s="73"/>
      <c r="D433" s="53"/>
      <c r="E433" s="60"/>
      <c r="F433" s="89"/>
      <c r="G433" s="52"/>
      <c r="H433" s="60"/>
    </row>
    <row r="434" spans="2:8" ht="13.5">
      <c r="B434" s="47" t="s">
        <v>2486</v>
      </c>
      <c r="C434" s="73"/>
      <c r="D434" s="53"/>
      <c r="E434" s="60"/>
      <c r="F434" s="89"/>
      <c r="G434" s="52"/>
      <c r="H434" s="60"/>
    </row>
    <row r="435" spans="2:8" ht="13.5">
      <c r="B435" s="47" t="s">
        <v>2487</v>
      </c>
      <c r="C435" s="73"/>
      <c r="D435" s="53"/>
      <c r="E435" s="60"/>
      <c r="F435" s="89"/>
      <c r="G435" s="52"/>
      <c r="H435" s="60"/>
    </row>
    <row r="436" spans="2:8" ht="13.5">
      <c r="B436" s="47" t="s">
        <v>2488</v>
      </c>
      <c r="C436" s="73"/>
      <c r="D436" s="53"/>
      <c r="E436" s="60"/>
      <c r="F436" s="89"/>
      <c r="G436" s="52"/>
      <c r="H436" s="60"/>
    </row>
    <row r="437" spans="2:8" ht="13.5">
      <c r="B437" s="47" t="s">
        <v>2489</v>
      </c>
      <c r="C437" s="73"/>
      <c r="D437" s="53"/>
      <c r="E437" s="60"/>
      <c r="F437" s="89"/>
      <c r="G437" s="52"/>
      <c r="H437" s="60"/>
    </row>
    <row r="438" spans="2:8" ht="13.5">
      <c r="B438" s="47" t="s">
        <v>2490</v>
      </c>
      <c r="C438" s="73"/>
      <c r="D438" s="53"/>
      <c r="E438" s="60"/>
      <c r="F438" s="89"/>
      <c r="G438" s="52"/>
      <c r="H438" s="60"/>
    </row>
    <row r="439" spans="2:8" ht="13.5">
      <c r="B439" s="47" t="s">
        <v>2491</v>
      </c>
      <c r="C439" s="73"/>
      <c r="D439" s="53"/>
      <c r="E439" s="60"/>
      <c r="F439" s="89"/>
      <c r="G439" s="52"/>
      <c r="H439" s="60"/>
    </row>
    <row r="440" spans="2:8" ht="13.5">
      <c r="B440" s="47" t="s">
        <v>2492</v>
      </c>
      <c r="C440" s="73"/>
      <c r="D440" s="53"/>
      <c r="E440" s="60"/>
      <c r="F440" s="89"/>
      <c r="G440" s="52"/>
      <c r="H440" s="60"/>
    </row>
    <row r="441" spans="2:8" ht="13.5">
      <c r="B441" s="47" t="s">
        <v>2493</v>
      </c>
      <c r="C441" s="73"/>
      <c r="D441" s="53"/>
      <c r="E441" s="60"/>
      <c r="F441" s="89"/>
      <c r="G441" s="52"/>
      <c r="H441" s="60"/>
    </row>
    <row r="442" spans="2:8" ht="13.5">
      <c r="B442" s="47" t="s">
        <v>2494</v>
      </c>
      <c r="C442" s="73"/>
      <c r="D442" s="53"/>
      <c r="E442" s="60"/>
      <c r="F442" s="89"/>
      <c r="G442" s="52"/>
      <c r="H442" s="60"/>
    </row>
    <row r="443" spans="2:8" ht="13.5">
      <c r="B443" s="47" t="s">
        <v>2495</v>
      </c>
      <c r="C443" s="73"/>
      <c r="D443" s="53"/>
      <c r="E443" s="60"/>
      <c r="F443" s="89"/>
      <c r="G443" s="52"/>
      <c r="H443" s="60"/>
    </row>
    <row r="444" spans="2:8" ht="13.5">
      <c r="B444" s="47" t="s">
        <v>2496</v>
      </c>
      <c r="C444" s="73"/>
      <c r="D444" s="53"/>
      <c r="E444" s="60"/>
      <c r="F444" s="89"/>
      <c r="G444" s="52"/>
      <c r="H444" s="60"/>
    </row>
    <row r="445" spans="2:8" ht="13.5">
      <c r="B445" s="47" t="s">
        <v>2497</v>
      </c>
      <c r="C445" s="73"/>
      <c r="D445" s="53"/>
      <c r="E445" s="60"/>
      <c r="F445" s="89"/>
      <c r="G445" s="52"/>
      <c r="H445" s="60"/>
    </row>
    <row r="446" spans="2:8" ht="13.5">
      <c r="B446" s="47" t="s">
        <v>2498</v>
      </c>
      <c r="C446" s="73"/>
      <c r="D446" s="53"/>
      <c r="E446" s="60"/>
      <c r="F446" s="89"/>
      <c r="G446" s="52"/>
      <c r="H446" s="60"/>
    </row>
    <row r="447" spans="2:8" ht="13.5">
      <c r="B447" s="47" t="s">
        <v>2499</v>
      </c>
      <c r="C447" s="73"/>
      <c r="D447" s="53"/>
      <c r="E447" s="60"/>
      <c r="F447" s="89"/>
      <c r="G447" s="52"/>
      <c r="H447" s="60"/>
    </row>
    <row r="448" spans="2:8" ht="13.5">
      <c r="B448" s="47" t="s">
        <v>2500</v>
      </c>
      <c r="C448" s="73"/>
      <c r="D448" s="53"/>
      <c r="E448" s="60"/>
      <c r="F448" s="89"/>
      <c r="G448" s="52"/>
      <c r="H448" s="60"/>
    </row>
    <row r="449" spans="2:8" ht="13.5">
      <c r="B449" s="47" t="s">
        <v>2501</v>
      </c>
      <c r="C449" s="73"/>
      <c r="D449" s="53"/>
      <c r="E449" s="60"/>
      <c r="F449" s="89"/>
      <c r="G449" s="52"/>
      <c r="H449" s="60"/>
    </row>
    <row r="450" spans="2:8" ht="13.5">
      <c r="B450" s="47" t="s">
        <v>2502</v>
      </c>
      <c r="C450" s="73"/>
      <c r="D450" s="53"/>
      <c r="E450" s="60"/>
      <c r="F450" s="89"/>
      <c r="G450" s="52"/>
      <c r="H450" s="60"/>
    </row>
    <row r="451" spans="2:8" ht="13.5">
      <c r="B451" s="47" t="s">
        <v>2503</v>
      </c>
      <c r="C451" s="73"/>
      <c r="D451" s="53"/>
      <c r="E451" s="60"/>
      <c r="F451" s="89"/>
      <c r="G451" s="52"/>
      <c r="H451" s="60"/>
    </row>
    <row r="452" spans="2:8" ht="13.5">
      <c r="B452" s="47" t="s">
        <v>2504</v>
      </c>
      <c r="C452" s="73"/>
      <c r="D452" s="53"/>
      <c r="E452" s="60"/>
      <c r="F452" s="89"/>
      <c r="G452" s="52"/>
      <c r="H452" s="60"/>
    </row>
    <row r="453" spans="2:8" ht="13.5">
      <c r="B453" s="47" t="s">
        <v>2505</v>
      </c>
      <c r="C453" s="73"/>
      <c r="D453" s="53"/>
      <c r="E453" s="60"/>
      <c r="F453" s="89"/>
      <c r="G453" s="52"/>
      <c r="H453" s="60"/>
    </row>
    <row r="454" spans="2:8" ht="13.5">
      <c r="B454" s="47" t="s">
        <v>2506</v>
      </c>
      <c r="C454" s="73"/>
      <c r="D454" s="53"/>
      <c r="E454" s="60"/>
      <c r="F454" s="89"/>
      <c r="G454" s="52"/>
      <c r="H454" s="60"/>
    </row>
    <row r="455" spans="2:8" ht="13.5">
      <c r="B455" s="47" t="s">
        <v>2507</v>
      </c>
      <c r="C455" s="73"/>
      <c r="D455" s="53"/>
      <c r="E455" s="60"/>
      <c r="F455" s="89"/>
      <c r="G455" s="52"/>
      <c r="H455" s="60"/>
    </row>
    <row r="456" spans="2:8" ht="13.5">
      <c r="B456" s="47" t="s">
        <v>2508</v>
      </c>
      <c r="C456" s="73"/>
      <c r="D456" s="53"/>
      <c r="E456" s="60"/>
      <c r="F456" s="89"/>
      <c r="G456" s="52"/>
      <c r="H456" s="60"/>
    </row>
    <row r="457" spans="2:8" ht="13.5">
      <c r="B457" s="47" t="s">
        <v>2509</v>
      </c>
      <c r="C457" s="73"/>
      <c r="D457" s="53"/>
      <c r="E457" s="60"/>
      <c r="F457" s="89"/>
      <c r="G457" s="52"/>
      <c r="H457" s="60"/>
    </row>
    <row r="458" spans="2:8" ht="13.5">
      <c r="B458" s="47" t="s">
        <v>2510</v>
      </c>
      <c r="C458" s="73"/>
      <c r="D458" s="53"/>
      <c r="E458" s="60"/>
      <c r="F458" s="89"/>
      <c r="G458" s="52"/>
      <c r="H458" s="60"/>
    </row>
    <row r="459" spans="2:8" ht="13.5">
      <c r="B459" s="47" t="s">
        <v>2511</v>
      </c>
      <c r="C459" s="73"/>
      <c r="D459" s="53"/>
      <c r="E459" s="60"/>
      <c r="F459" s="89"/>
      <c r="G459" s="52"/>
      <c r="H459" s="60"/>
    </row>
    <row r="460" spans="2:8" ht="13.5">
      <c r="B460" s="47" t="s">
        <v>2512</v>
      </c>
      <c r="C460" s="73"/>
      <c r="D460" s="53"/>
      <c r="E460" s="60"/>
      <c r="F460" s="89"/>
      <c r="G460" s="52"/>
      <c r="H460" s="60"/>
    </row>
    <row r="461" spans="2:8" ht="13.5">
      <c r="B461" s="47" t="s">
        <v>2513</v>
      </c>
      <c r="C461" s="73"/>
      <c r="D461" s="53"/>
      <c r="E461" s="60"/>
      <c r="F461" s="89"/>
      <c r="G461" s="52"/>
      <c r="H461" s="60"/>
    </row>
    <row r="462" spans="2:8" ht="13.5">
      <c r="B462" s="47" t="s">
        <v>2514</v>
      </c>
      <c r="C462" s="73"/>
      <c r="D462" s="53"/>
      <c r="E462" s="60"/>
      <c r="F462" s="89"/>
      <c r="G462" s="52"/>
      <c r="H462" s="60"/>
    </row>
    <row r="463" spans="2:8" ht="13.5">
      <c r="B463" s="47" t="s">
        <v>2515</v>
      </c>
      <c r="C463" s="73"/>
      <c r="D463" s="53"/>
      <c r="E463" s="60"/>
      <c r="F463" s="89"/>
      <c r="G463" s="52"/>
      <c r="H463" s="60"/>
    </row>
    <row r="464" spans="2:8" ht="13.5">
      <c r="B464" s="47" t="s">
        <v>2516</v>
      </c>
      <c r="C464" s="73"/>
      <c r="D464" s="53"/>
      <c r="E464" s="60"/>
      <c r="F464" s="89"/>
      <c r="G464" s="52"/>
      <c r="H464" s="60"/>
    </row>
    <row r="465" spans="2:8" ht="13.5">
      <c r="B465" s="47" t="s">
        <v>2517</v>
      </c>
      <c r="C465" s="73"/>
      <c r="D465" s="53"/>
      <c r="E465" s="60"/>
      <c r="F465" s="89"/>
      <c r="G465" s="52"/>
      <c r="H465" s="60"/>
    </row>
    <row r="466" spans="2:8" ht="13.5">
      <c r="B466" s="47" t="s">
        <v>2518</v>
      </c>
      <c r="C466" s="73"/>
      <c r="D466" s="53"/>
      <c r="E466" s="60"/>
      <c r="F466" s="89"/>
      <c r="G466" s="52"/>
      <c r="H466" s="60"/>
    </row>
    <row r="467" spans="2:8" ht="13.5">
      <c r="B467" s="47" t="s">
        <v>2519</v>
      </c>
      <c r="C467" s="73"/>
      <c r="D467" s="53"/>
      <c r="E467" s="60"/>
      <c r="F467" s="89"/>
      <c r="G467" s="52"/>
      <c r="H467" s="60"/>
    </row>
    <row r="468" spans="2:8" ht="13.5">
      <c r="B468" s="47" t="s">
        <v>2520</v>
      </c>
      <c r="C468" s="73"/>
      <c r="D468" s="53"/>
      <c r="E468" s="60"/>
      <c r="F468" s="89"/>
      <c r="G468" s="52"/>
      <c r="H468" s="60"/>
    </row>
    <row r="469" spans="2:8" ht="13.5">
      <c r="B469" s="47" t="s">
        <v>2521</v>
      </c>
      <c r="C469" s="73"/>
      <c r="D469" s="53"/>
      <c r="E469" s="60"/>
      <c r="F469" s="89"/>
      <c r="G469" s="52"/>
      <c r="H469" s="60"/>
    </row>
    <row r="470" spans="2:8" ht="13.5">
      <c r="B470" s="47" t="s">
        <v>2522</v>
      </c>
      <c r="C470" s="73"/>
      <c r="D470" s="53"/>
      <c r="E470" s="60"/>
      <c r="F470" s="89"/>
      <c r="G470" s="52"/>
      <c r="H470" s="60"/>
    </row>
    <row r="471" spans="2:8" ht="13.5">
      <c r="B471" s="47" t="s">
        <v>2523</v>
      </c>
      <c r="C471" s="73"/>
      <c r="D471" s="53"/>
      <c r="E471" s="60"/>
      <c r="F471" s="89"/>
      <c r="G471" s="52"/>
      <c r="H471" s="60"/>
    </row>
    <row r="472" spans="2:8" ht="13.5">
      <c r="B472" s="47" t="s">
        <v>2524</v>
      </c>
      <c r="C472" s="73"/>
      <c r="D472" s="53"/>
      <c r="E472" s="60"/>
      <c r="F472" s="89"/>
      <c r="G472" s="52"/>
      <c r="H472" s="60"/>
    </row>
    <row r="473" spans="2:8" ht="13.5">
      <c r="B473" s="47" t="s">
        <v>2525</v>
      </c>
      <c r="C473" s="73"/>
      <c r="D473" s="53"/>
      <c r="E473" s="60"/>
      <c r="F473" s="89"/>
      <c r="G473" s="52"/>
      <c r="H473" s="60"/>
    </row>
    <row r="474" spans="2:8" ht="13.5">
      <c r="B474" s="47" t="s">
        <v>2526</v>
      </c>
      <c r="C474" s="73"/>
      <c r="D474" s="53"/>
      <c r="E474" s="60"/>
      <c r="F474" s="89"/>
      <c r="G474" s="52"/>
      <c r="H474" s="60"/>
    </row>
    <row r="475" spans="2:8" ht="13.5">
      <c r="B475" s="47" t="s">
        <v>2527</v>
      </c>
      <c r="C475" s="73"/>
      <c r="D475" s="53"/>
      <c r="E475" s="60"/>
      <c r="F475" s="89"/>
      <c r="G475" s="52"/>
      <c r="H475" s="60"/>
    </row>
    <row r="476" spans="2:8" ht="13.5">
      <c r="B476" s="47" t="s">
        <v>2528</v>
      </c>
      <c r="C476" s="73"/>
      <c r="D476" s="53"/>
      <c r="E476" s="60"/>
      <c r="F476" s="89"/>
      <c r="G476" s="52"/>
      <c r="H476" s="60"/>
    </row>
    <row r="477" spans="2:8" ht="13.5">
      <c r="B477" s="47" t="s">
        <v>2529</v>
      </c>
      <c r="C477" s="73"/>
      <c r="D477" s="53"/>
      <c r="E477" s="60"/>
      <c r="F477" s="89"/>
      <c r="G477" s="52"/>
      <c r="H477" s="60"/>
    </row>
    <row r="478" spans="2:8" ht="13.5">
      <c r="B478" s="47" t="s">
        <v>2530</v>
      </c>
      <c r="C478" s="73"/>
      <c r="D478" s="53"/>
      <c r="E478" s="60"/>
      <c r="F478" s="89"/>
      <c r="G478" s="52"/>
      <c r="H478" s="60"/>
    </row>
    <row r="479" spans="2:8" ht="13.5">
      <c r="B479" s="47" t="s">
        <v>2531</v>
      </c>
      <c r="C479" s="73"/>
      <c r="D479" s="53"/>
      <c r="E479" s="60"/>
      <c r="F479" s="89"/>
      <c r="G479" s="52"/>
      <c r="H479" s="60"/>
    </row>
    <row r="480" spans="2:8" ht="13.5">
      <c r="B480" s="47" t="s">
        <v>2532</v>
      </c>
      <c r="C480" s="73"/>
      <c r="D480" s="53"/>
      <c r="E480" s="60"/>
      <c r="F480" s="89"/>
      <c r="G480" s="52"/>
      <c r="H480" s="60"/>
    </row>
    <row r="481" spans="2:8" ht="13.5">
      <c r="B481" s="47" t="s">
        <v>2533</v>
      </c>
      <c r="C481" s="73"/>
      <c r="D481" s="53"/>
      <c r="E481" s="60"/>
      <c r="F481" s="89"/>
      <c r="G481" s="52"/>
      <c r="H481" s="60"/>
    </row>
    <row r="482" spans="2:8" ht="13.5">
      <c r="B482" s="47" t="s">
        <v>2534</v>
      </c>
      <c r="C482" s="73"/>
      <c r="D482" s="53"/>
      <c r="E482" s="60"/>
      <c r="F482" s="89"/>
      <c r="G482" s="52"/>
      <c r="H482" s="60"/>
    </row>
    <row r="483" spans="2:8" ht="13.5">
      <c r="B483" s="47" t="s">
        <v>2535</v>
      </c>
      <c r="C483" s="73"/>
      <c r="D483" s="53"/>
      <c r="E483" s="60"/>
      <c r="F483" s="89"/>
      <c r="G483" s="52"/>
      <c r="H483" s="60"/>
    </row>
    <row r="484" spans="2:8" ht="13.5">
      <c r="B484" s="47" t="s">
        <v>2536</v>
      </c>
      <c r="C484" s="73"/>
      <c r="D484" s="53"/>
      <c r="E484" s="60"/>
      <c r="F484" s="89"/>
      <c r="G484" s="52"/>
      <c r="H484" s="60"/>
    </row>
    <row r="485" spans="2:8" ht="13.5">
      <c r="B485" s="47" t="s">
        <v>2537</v>
      </c>
      <c r="C485" s="73"/>
      <c r="D485" s="53"/>
      <c r="E485" s="60"/>
      <c r="F485" s="89"/>
      <c r="G485" s="52"/>
      <c r="H485" s="60"/>
    </row>
    <row r="486" spans="2:8" ht="13.5">
      <c r="B486" s="47" t="s">
        <v>2538</v>
      </c>
      <c r="C486" s="73"/>
      <c r="D486" s="53"/>
      <c r="E486" s="60"/>
      <c r="F486" s="89"/>
      <c r="G486" s="52"/>
      <c r="H486" s="60"/>
    </row>
    <row r="487" spans="2:8" ht="13.5">
      <c r="B487" s="47" t="s">
        <v>2539</v>
      </c>
      <c r="C487" s="73"/>
      <c r="D487" s="53"/>
      <c r="E487" s="60"/>
      <c r="F487" s="89"/>
      <c r="G487" s="52"/>
      <c r="H487" s="60"/>
    </row>
    <row r="488" spans="2:8" ht="13.5">
      <c r="B488" s="47" t="s">
        <v>2540</v>
      </c>
      <c r="C488" s="73"/>
      <c r="D488" s="53"/>
      <c r="E488" s="60"/>
      <c r="F488" s="89"/>
      <c r="G488" s="52"/>
      <c r="H488" s="60"/>
    </row>
    <row r="489" spans="2:8" ht="13.5">
      <c r="B489" s="47" t="s">
        <v>2541</v>
      </c>
      <c r="C489" s="73"/>
      <c r="D489" s="53"/>
      <c r="E489" s="60"/>
      <c r="F489" s="89"/>
      <c r="G489" s="52"/>
      <c r="H489" s="60"/>
    </row>
    <row r="490" spans="2:8" ht="13.5">
      <c r="B490" s="47" t="s">
        <v>2542</v>
      </c>
      <c r="C490" s="73"/>
      <c r="D490" s="53"/>
      <c r="E490" s="60"/>
      <c r="F490" s="89"/>
      <c r="G490" s="52"/>
      <c r="H490" s="60"/>
    </row>
    <row r="491" spans="2:8" ht="13.5">
      <c r="B491" s="47" t="s">
        <v>2543</v>
      </c>
      <c r="C491" s="73"/>
      <c r="D491" s="53"/>
      <c r="E491" s="60"/>
      <c r="F491" s="89"/>
      <c r="G491" s="52"/>
      <c r="H491" s="60"/>
    </row>
    <row r="492" spans="2:8" ht="13.5">
      <c r="B492" s="47" t="s">
        <v>2544</v>
      </c>
      <c r="C492" s="73"/>
      <c r="D492" s="53"/>
      <c r="E492" s="60"/>
      <c r="F492" s="89"/>
      <c r="G492" s="52"/>
      <c r="H492" s="60"/>
    </row>
    <row r="493" spans="2:8" ht="13.5">
      <c r="B493" s="47" t="s">
        <v>2545</v>
      </c>
      <c r="C493" s="73"/>
      <c r="D493" s="53"/>
      <c r="E493" s="60"/>
      <c r="F493" s="89"/>
      <c r="G493" s="52"/>
      <c r="H493" s="60"/>
    </row>
    <row r="494" spans="2:8" ht="13.5">
      <c r="B494" s="47" t="s">
        <v>2546</v>
      </c>
      <c r="C494" s="73"/>
      <c r="D494" s="53"/>
      <c r="E494" s="60"/>
      <c r="F494" s="89"/>
      <c r="G494" s="52"/>
      <c r="H494" s="60"/>
    </row>
    <row r="495" spans="2:8" ht="13.5">
      <c r="B495" s="47" t="s">
        <v>2547</v>
      </c>
      <c r="C495" s="73"/>
      <c r="D495" s="53"/>
      <c r="E495" s="60"/>
      <c r="F495" s="89"/>
      <c r="G495" s="52"/>
      <c r="H495" s="60"/>
    </row>
    <row r="496" spans="2:8" ht="13.5">
      <c r="B496" s="47" t="s">
        <v>2548</v>
      </c>
      <c r="C496" s="73"/>
      <c r="D496" s="53"/>
      <c r="E496" s="60"/>
      <c r="F496" s="89"/>
      <c r="G496" s="52"/>
      <c r="H496" s="60"/>
    </row>
    <row r="497" spans="2:8" ht="13.5">
      <c r="B497" s="47" t="s">
        <v>2549</v>
      </c>
      <c r="C497" s="73"/>
      <c r="D497" s="53"/>
      <c r="E497" s="60"/>
      <c r="F497" s="89"/>
      <c r="G497" s="52"/>
      <c r="H497" s="60"/>
    </row>
    <row r="498" spans="2:8" ht="13.5">
      <c r="B498" s="47" t="s">
        <v>2550</v>
      </c>
      <c r="C498" s="73"/>
      <c r="D498" s="53"/>
      <c r="E498" s="60"/>
      <c r="F498" s="89"/>
      <c r="G498" s="52"/>
      <c r="H498" s="60"/>
    </row>
    <row r="499" spans="2:8" ht="13.5">
      <c r="B499" s="47" t="s">
        <v>2551</v>
      </c>
      <c r="C499" s="73"/>
      <c r="D499" s="53"/>
      <c r="E499" s="60"/>
      <c r="F499" s="89"/>
      <c r="G499" s="52"/>
      <c r="H499" s="60"/>
    </row>
    <row r="500" spans="2:8" ht="13.5">
      <c r="B500" s="47" t="s">
        <v>2552</v>
      </c>
      <c r="C500" s="73"/>
      <c r="D500" s="53"/>
      <c r="E500" s="60"/>
      <c r="F500" s="89"/>
      <c r="G500" s="52"/>
      <c r="H500" s="60"/>
    </row>
    <row r="501" spans="2:8" ht="13.5">
      <c r="B501" s="47" t="s">
        <v>2553</v>
      </c>
      <c r="C501" s="73"/>
      <c r="D501" s="53"/>
      <c r="E501" s="60"/>
      <c r="F501" s="89"/>
      <c r="G501" s="52"/>
      <c r="H501" s="60"/>
    </row>
    <row r="502" spans="2:8" ht="13.5">
      <c r="B502" s="47" t="s">
        <v>2554</v>
      </c>
      <c r="C502" s="73"/>
      <c r="D502" s="53"/>
      <c r="E502" s="60"/>
      <c r="F502" s="89"/>
      <c r="G502" s="52"/>
      <c r="H502" s="60"/>
    </row>
    <row r="503" spans="2:8" ht="13.5">
      <c r="B503" s="47" t="s">
        <v>2555</v>
      </c>
      <c r="C503" s="73"/>
      <c r="D503" s="53"/>
      <c r="E503" s="60"/>
      <c r="F503" s="89"/>
      <c r="G503" s="52"/>
      <c r="H503" s="60"/>
    </row>
    <row r="504" spans="2:8" ht="13.5">
      <c r="B504" s="47" t="s">
        <v>2556</v>
      </c>
      <c r="C504" s="73"/>
      <c r="D504" s="53"/>
      <c r="E504" s="60"/>
      <c r="F504" s="89"/>
      <c r="G504" s="52"/>
      <c r="H504" s="60"/>
    </row>
    <row r="505" spans="2:8" ht="13.5">
      <c r="B505" s="47" t="s">
        <v>2557</v>
      </c>
      <c r="C505" s="73"/>
      <c r="D505" s="53"/>
      <c r="E505" s="60"/>
      <c r="F505" s="89"/>
      <c r="G505" s="52"/>
      <c r="H505" s="60"/>
    </row>
    <row r="506" spans="2:8" ht="13.5">
      <c r="B506" s="47" t="s">
        <v>2558</v>
      </c>
      <c r="C506" s="73"/>
      <c r="D506" s="53"/>
      <c r="E506" s="60"/>
      <c r="F506" s="89"/>
      <c r="G506" s="52"/>
      <c r="H506" s="60"/>
    </row>
    <row r="507" spans="2:8" ht="13.5">
      <c r="B507" s="47" t="s">
        <v>2559</v>
      </c>
      <c r="C507" s="73"/>
      <c r="D507" s="53"/>
      <c r="E507" s="60"/>
      <c r="F507" s="89"/>
      <c r="G507" s="52"/>
      <c r="H507" s="60"/>
    </row>
    <row r="508" spans="2:8" ht="13.5">
      <c r="B508" s="47" t="s">
        <v>2560</v>
      </c>
      <c r="C508" s="73"/>
      <c r="D508" s="53"/>
      <c r="E508" s="60"/>
      <c r="F508" s="89"/>
      <c r="G508" s="52"/>
      <c r="H508" s="60"/>
    </row>
    <row r="509" spans="2:8" ht="13.5">
      <c r="B509" s="47" t="s">
        <v>2561</v>
      </c>
      <c r="C509" s="73"/>
      <c r="D509" s="53"/>
      <c r="E509" s="60"/>
      <c r="F509" s="89"/>
      <c r="G509" s="52"/>
      <c r="H509" s="60"/>
    </row>
    <row r="510" spans="2:8" ht="13.5">
      <c r="B510" s="47" t="s">
        <v>2562</v>
      </c>
      <c r="C510" s="73"/>
      <c r="D510" s="53"/>
      <c r="E510" s="60"/>
      <c r="F510" s="89"/>
      <c r="G510" s="52"/>
      <c r="H510" s="60"/>
    </row>
    <row r="511" spans="2:8" ht="13.5">
      <c r="B511" s="47" t="s">
        <v>2563</v>
      </c>
      <c r="C511" s="73"/>
      <c r="D511" s="53"/>
      <c r="E511" s="60"/>
      <c r="F511" s="89"/>
      <c r="G511" s="52"/>
      <c r="H511" s="60"/>
    </row>
    <row r="512" spans="2:8" ht="13.5">
      <c r="B512" s="47" t="s">
        <v>2564</v>
      </c>
      <c r="C512" s="73"/>
      <c r="D512" s="53"/>
      <c r="E512" s="60"/>
      <c r="F512" s="89"/>
      <c r="G512" s="52"/>
      <c r="H512" s="60"/>
    </row>
    <row r="513" spans="2:8" ht="13.5">
      <c r="B513" s="47" t="s">
        <v>2565</v>
      </c>
      <c r="C513" s="73"/>
      <c r="D513" s="53"/>
      <c r="E513" s="60"/>
      <c r="F513" s="89"/>
      <c r="G513" s="52"/>
      <c r="H513" s="60"/>
    </row>
    <row r="514" spans="2:8" ht="13.5">
      <c r="B514" s="47" t="s">
        <v>2566</v>
      </c>
      <c r="C514" s="73"/>
      <c r="D514" s="53"/>
      <c r="E514" s="60"/>
      <c r="F514" s="89"/>
      <c r="G514" s="52"/>
      <c r="H514" s="60"/>
    </row>
    <row r="515" spans="2:8" ht="13.5">
      <c r="B515" s="47" t="s">
        <v>2567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2568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9">
    <mergeCell ref="G4:H4"/>
    <mergeCell ref="B14:B15"/>
    <mergeCell ref="D14:D15"/>
    <mergeCell ref="E14:E15"/>
    <mergeCell ref="F14:H14"/>
    <mergeCell ref="B9:C9"/>
    <mergeCell ref="B10:C10"/>
    <mergeCell ref="B11:C11"/>
    <mergeCell ref="B12:C12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16"/>
  <sheetViews>
    <sheetView zoomScalePageLayoutView="0" workbookViewId="0" topLeftCell="A1">
      <selection activeCell="E36" sqref="E36"/>
    </sheetView>
  </sheetViews>
  <sheetFormatPr defaultColWidth="8.8515625" defaultRowHeight="15"/>
  <cols>
    <col min="1" max="1" width="5.57421875" style="0" customWidth="1"/>
    <col min="2" max="2" width="9.421875" style="12" bestFit="1" customWidth="1"/>
    <col min="3" max="3" width="9.421875" style="69" customWidth="1"/>
    <col min="4" max="4" width="10.421875" style="12" bestFit="1" customWidth="1"/>
    <col min="5" max="8" width="10.00390625" style="12" customWidth="1"/>
    <col min="9" max="13" width="8.8515625" style="0" customWidth="1"/>
    <col min="14" max="15" width="8.8515625" style="12" customWidth="1"/>
  </cols>
  <sheetData>
    <row r="2" spans="2:8" ht="13.5">
      <c r="B2" s="15" t="s">
        <v>13</v>
      </c>
      <c r="C2" s="3"/>
      <c r="D2" s="15"/>
      <c r="E2" s="15"/>
      <c r="F2" s="15"/>
      <c r="G2" s="15"/>
      <c r="H2" s="15"/>
    </row>
    <row r="3" spans="2:6" ht="14.25" thickBot="1">
      <c r="B3" s="15"/>
      <c r="C3" s="3"/>
      <c r="D3" s="15"/>
      <c r="E3" s="15"/>
      <c r="F3" s="15"/>
    </row>
    <row r="4" spans="2:8" ht="14.25" thickBot="1">
      <c r="B4" s="15" t="s">
        <v>7600</v>
      </c>
      <c r="C4" s="3"/>
      <c r="D4" s="15"/>
      <c r="E4" s="15"/>
      <c r="F4" s="15"/>
      <c r="G4" s="99" t="s">
        <v>0</v>
      </c>
      <c r="H4" s="100"/>
    </row>
    <row r="5" spans="2:8" ht="13.5">
      <c r="B5" s="15" t="s">
        <v>1</v>
      </c>
      <c r="C5" s="3"/>
      <c r="D5" s="15"/>
      <c r="E5" s="15"/>
      <c r="F5" s="15"/>
      <c r="G5" s="15"/>
      <c r="H5" s="15"/>
    </row>
    <row r="6" spans="2:8" ht="13.5">
      <c r="B6" s="27" t="s">
        <v>22</v>
      </c>
      <c r="C6" s="66"/>
      <c r="D6" s="15"/>
      <c r="E6" s="15"/>
      <c r="F6" s="15"/>
      <c r="G6" s="80"/>
      <c r="H6" s="80"/>
    </row>
    <row r="7" spans="2:6" ht="13.5">
      <c r="B7" s="15"/>
      <c r="C7" s="3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7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</row>
    <row r="10" spans="2:7" ht="14.25" thickTop="1">
      <c r="B10" s="106" t="s">
        <v>7067</v>
      </c>
      <c r="C10" s="107"/>
      <c r="D10" s="17">
        <v>40</v>
      </c>
      <c r="E10" s="20">
        <v>5464</v>
      </c>
      <c r="F10" s="15"/>
      <c r="G10" s="15"/>
    </row>
    <row r="11" spans="2:6" ht="13.5">
      <c r="B11" s="108" t="s">
        <v>7067</v>
      </c>
      <c r="C11" s="109"/>
      <c r="D11" s="16">
        <v>100</v>
      </c>
      <c r="E11" s="22">
        <v>12401</v>
      </c>
      <c r="F11" s="15"/>
    </row>
    <row r="12" spans="2:6" ht="14.25" thickBot="1">
      <c r="B12" s="110"/>
      <c r="C12" s="111"/>
      <c r="D12" s="23"/>
      <c r="E12" s="24"/>
      <c r="F12" s="15"/>
    </row>
    <row r="13" spans="2:8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2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17" ht="14.25" thickBot="1">
      <c r="B15" s="113"/>
      <c r="C15" s="65" t="s">
        <v>7598</v>
      </c>
      <c r="D15" s="96"/>
      <c r="E15" s="98"/>
      <c r="F15" s="78" t="s">
        <v>35</v>
      </c>
      <c r="G15" s="79" t="s">
        <v>36</v>
      </c>
      <c r="H15" s="81"/>
      <c r="P15" s="12"/>
      <c r="Q15" s="12"/>
    </row>
    <row r="16" spans="1:17" ht="14.25" thickTop="1">
      <c r="A16" s="34" t="s">
        <v>33</v>
      </c>
      <c r="B16" s="57" t="s">
        <v>53</v>
      </c>
      <c r="C16" s="68" t="s">
        <v>7597</v>
      </c>
      <c r="D16" s="50">
        <v>41640</v>
      </c>
      <c r="E16" s="59">
        <v>123</v>
      </c>
      <c r="F16" s="58">
        <v>1</v>
      </c>
      <c r="G16" s="18">
        <v>1</v>
      </c>
      <c r="H16" s="63"/>
      <c r="N16" s="14"/>
      <c r="P16" s="12"/>
      <c r="Q16" s="12"/>
    </row>
    <row r="17" spans="2:17" ht="13.5">
      <c r="B17" s="82" t="s">
        <v>52</v>
      </c>
      <c r="C17" s="73"/>
      <c r="D17" s="76"/>
      <c r="E17" s="60"/>
      <c r="F17" s="89"/>
      <c r="G17" s="52"/>
      <c r="H17" s="60"/>
      <c r="N17" s="14"/>
      <c r="P17" s="12"/>
      <c r="Q17" s="12"/>
    </row>
    <row r="18" spans="2:17" ht="13.5">
      <c r="B18" s="82" t="s">
        <v>54</v>
      </c>
      <c r="C18" s="73"/>
      <c r="D18" s="76"/>
      <c r="E18" s="60"/>
      <c r="F18" s="89"/>
      <c r="G18" s="52"/>
      <c r="H18" s="60"/>
      <c r="I18" s="12"/>
      <c r="N18" s="14"/>
      <c r="P18" s="12"/>
      <c r="Q18" s="12"/>
    </row>
    <row r="19" spans="2:17" ht="13.5">
      <c r="B19" s="82" t="s">
        <v>55</v>
      </c>
      <c r="C19" s="73"/>
      <c r="D19" s="76"/>
      <c r="E19" s="60"/>
      <c r="F19" s="89"/>
      <c r="G19" s="52"/>
      <c r="H19" s="60"/>
      <c r="I19" s="12"/>
      <c r="N19" s="14"/>
      <c r="P19" s="12"/>
      <c r="Q19" s="12"/>
    </row>
    <row r="20" spans="2:17" ht="13.5">
      <c r="B20" s="82" t="s">
        <v>56</v>
      </c>
      <c r="C20" s="73"/>
      <c r="D20" s="76"/>
      <c r="E20" s="60"/>
      <c r="F20" s="89"/>
      <c r="G20" s="52"/>
      <c r="H20" s="60"/>
      <c r="I20" s="12"/>
      <c r="N20" s="14"/>
      <c r="P20" s="12"/>
      <c r="Q20" s="12"/>
    </row>
    <row r="21" spans="2:17" ht="13.5">
      <c r="B21" s="82" t="s">
        <v>57</v>
      </c>
      <c r="C21" s="73"/>
      <c r="D21" s="76"/>
      <c r="E21" s="60"/>
      <c r="F21" s="89"/>
      <c r="G21" s="52"/>
      <c r="H21" s="60"/>
      <c r="I21" s="12"/>
      <c r="N21" s="14"/>
      <c r="P21" s="12"/>
      <c r="Q21" s="12"/>
    </row>
    <row r="22" spans="2:17" ht="13.5">
      <c r="B22" s="82" t="s">
        <v>58</v>
      </c>
      <c r="C22" s="73"/>
      <c r="D22" s="76"/>
      <c r="E22" s="60"/>
      <c r="F22" s="89"/>
      <c r="G22" s="52"/>
      <c r="H22" s="60"/>
      <c r="I22" s="12"/>
      <c r="N22" s="14"/>
      <c r="P22" s="12"/>
      <c r="Q22" s="12"/>
    </row>
    <row r="23" spans="2:17" ht="13.5">
      <c r="B23" s="82" t="s">
        <v>59</v>
      </c>
      <c r="C23" s="73"/>
      <c r="D23" s="76"/>
      <c r="E23" s="60"/>
      <c r="F23" s="89"/>
      <c r="G23" s="52"/>
      <c r="H23" s="60"/>
      <c r="I23" s="12"/>
      <c r="N23" s="14"/>
      <c r="P23" s="12"/>
      <c r="Q23" s="12"/>
    </row>
    <row r="24" spans="2:17" ht="13.5">
      <c r="B24" s="82" t="s">
        <v>60</v>
      </c>
      <c r="C24" s="73"/>
      <c r="D24" s="76"/>
      <c r="E24" s="60"/>
      <c r="F24" s="89"/>
      <c r="G24" s="52"/>
      <c r="H24" s="60"/>
      <c r="I24" s="12"/>
      <c r="N24" s="14"/>
      <c r="P24" s="12"/>
      <c r="Q24" s="12"/>
    </row>
    <row r="25" spans="2:17" ht="13.5">
      <c r="B25" s="82" t="s">
        <v>61</v>
      </c>
      <c r="C25" s="73"/>
      <c r="D25" s="76"/>
      <c r="E25" s="60"/>
      <c r="F25" s="89"/>
      <c r="G25" s="52"/>
      <c r="H25" s="60"/>
      <c r="I25" s="12"/>
      <c r="K25" s="12"/>
      <c r="N25" s="14"/>
      <c r="P25" s="12"/>
      <c r="Q25" s="12"/>
    </row>
    <row r="26" spans="2:17" ht="13.5">
      <c r="B26" s="82" t="s">
        <v>62</v>
      </c>
      <c r="C26" s="73"/>
      <c r="D26" s="76"/>
      <c r="E26" s="60"/>
      <c r="F26" s="89"/>
      <c r="G26" s="52"/>
      <c r="H26" s="60"/>
      <c r="I26" s="12"/>
      <c r="K26" s="12"/>
      <c r="N26" s="14"/>
      <c r="P26" s="12"/>
      <c r="Q26" s="12"/>
    </row>
    <row r="27" spans="2:17" ht="13.5">
      <c r="B27" s="82" t="s">
        <v>63</v>
      </c>
      <c r="C27" s="73"/>
      <c r="D27" s="76"/>
      <c r="E27" s="60"/>
      <c r="F27" s="89"/>
      <c r="G27" s="52"/>
      <c r="H27" s="60"/>
      <c r="I27" s="12"/>
      <c r="K27" s="12"/>
      <c r="N27" s="14"/>
      <c r="P27" s="12"/>
      <c r="Q27" s="12"/>
    </row>
    <row r="28" spans="2:17" ht="13.5">
      <c r="B28" s="82" t="s">
        <v>64</v>
      </c>
      <c r="C28" s="73"/>
      <c r="D28" s="76"/>
      <c r="E28" s="60"/>
      <c r="F28" s="89"/>
      <c r="G28" s="52"/>
      <c r="H28" s="60"/>
      <c r="I28" s="12"/>
      <c r="K28" s="12"/>
      <c r="N28" s="14"/>
      <c r="P28" s="12"/>
      <c r="Q28" s="12"/>
    </row>
    <row r="29" spans="2:17" ht="13.5">
      <c r="B29" s="82" t="s">
        <v>65</v>
      </c>
      <c r="C29" s="73"/>
      <c r="D29" s="76"/>
      <c r="E29" s="60"/>
      <c r="F29" s="89"/>
      <c r="G29" s="52"/>
      <c r="H29" s="60"/>
      <c r="I29" s="12"/>
      <c r="K29" s="12"/>
      <c r="N29" s="14"/>
      <c r="P29" s="12"/>
      <c r="Q29" s="12"/>
    </row>
    <row r="30" spans="2:17" ht="13.5">
      <c r="B30" s="82" t="s">
        <v>66</v>
      </c>
      <c r="C30" s="73"/>
      <c r="D30" s="76"/>
      <c r="E30" s="60"/>
      <c r="F30" s="89"/>
      <c r="G30" s="52"/>
      <c r="H30" s="60"/>
      <c r="I30" s="12"/>
      <c r="K30" s="12"/>
      <c r="N30" s="14"/>
      <c r="P30" s="12"/>
      <c r="Q30" s="12"/>
    </row>
    <row r="31" spans="2:17" ht="13.5">
      <c r="B31" s="82" t="s">
        <v>67</v>
      </c>
      <c r="C31" s="73"/>
      <c r="D31" s="76"/>
      <c r="E31" s="60"/>
      <c r="F31" s="89"/>
      <c r="G31" s="52"/>
      <c r="H31" s="60"/>
      <c r="I31" s="12"/>
      <c r="K31" s="12"/>
      <c r="N31" s="14"/>
      <c r="P31" s="12"/>
      <c r="Q31" s="12"/>
    </row>
    <row r="32" spans="2:17" ht="13.5">
      <c r="B32" s="82" t="s">
        <v>68</v>
      </c>
      <c r="C32" s="73"/>
      <c r="D32" s="76"/>
      <c r="E32" s="60"/>
      <c r="F32" s="89"/>
      <c r="G32" s="52"/>
      <c r="H32" s="60"/>
      <c r="I32" s="12"/>
      <c r="K32" s="12"/>
      <c r="N32" s="14"/>
      <c r="P32" s="12"/>
      <c r="Q32" s="12"/>
    </row>
    <row r="33" spans="2:17" ht="13.5">
      <c r="B33" s="82" t="s">
        <v>69</v>
      </c>
      <c r="C33" s="73"/>
      <c r="D33" s="76"/>
      <c r="E33" s="60"/>
      <c r="F33" s="89"/>
      <c r="G33" s="52"/>
      <c r="H33" s="60"/>
      <c r="I33" s="12"/>
      <c r="K33" s="12"/>
      <c r="M33" s="12"/>
      <c r="N33" s="14"/>
      <c r="P33" s="12"/>
      <c r="Q33" s="12"/>
    </row>
    <row r="34" spans="2:17" ht="13.5">
      <c r="B34" s="82" t="s">
        <v>70</v>
      </c>
      <c r="C34" s="73"/>
      <c r="D34" s="76"/>
      <c r="E34" s="60"/>
      <c r="F34" s="89"/>
      <c r="G34" s="52"/>
      <c r="H34" s="60"/>
      <c r="I34" s="12"/>
      <c r="K34" s="12"/>
      <c r="N34" s="14"/>
      <c r="P34" s="12"/>
      <c r="Q34" s="12"/>
    </row>
    <row r="35" spans="2:17" ht="13.5">
      <c r="B35" s="82" t="s">
        <v>71</v>
      </c>
      <c r="C35" s="73"/>
      <c r="D35" s="76"/>
      <c r="E35" s="60"/>
      <c r="F35" s="89"/>
      <c r="G35" s="52"/>
      <c r="H35" s="60"/>
      <c r="I35" s="12"/>
      <c r="K35" s="12"/>
      <c r="P35" s="12"/>
      <c r="Q35" s="12"/>
    </row>
    <row r="36" spans="2:17" ht="13.5">
      <c r="B36" s="82" t="s">
        <v>72</v>
      </c>
      <c r="C36" s="73"/>
      <c r="D36" s="76"/>
      <c r="E36" s="60"/>
      <c r="F36" s="89"/>
      <c r="G36" s="52"/>
      <c r="H36" s="60"/>
      <c r="I36" s="12"/>
      <c r="K36" s="12"/>
      <c r="P36" s="12"/>
      <c r="Q36" s="12"/>
    </row>
    <row r="37" spans="2:17" ht="13.5">
      <c r="B37" s="82" t="s">
        <v>73</v>
      </c>
      <c r="C37" s="73"/>
      <c r="D37" s="76"/>
      <c r="E37" s="60"/>
      <c r="F37" s="89"/>
      <c r="G37" s="52"/>
      <c r="H37" s="60"/>
      <c r="I37" s="12"/>
      <c r="K37" s="12"/>
      <c r="P37" s="12"/>
      <c r="Q37" s="12"/>
    </row>
    <row r="38" spans="2:17" ht="13.5">
      <c r="B38" s="82" t="s">
        <v>74</v>
      </c>
      <c r="C38" s="73"/>
      <c r="D38" s="76"/>
      <c r="E38" s="60"/>
      <c r="F38" s="89"/>
      <c r="G38" s="52"/>
      <c r="H38" s="60"/>
      <c r="I38" s="12"/>
      <c r="K38" s="12"/>
      <c r="P38" s="12"/>
      <c r="Q38" s="12"/>
    </row>
    <row r="39" spans="2:17" ht="13.5">
      <c r="B39" s="82" t="s">
        <v>75</v>
      </c>
      <c r="C39" s="73"/>
      <c r="D39" s="76"/>
      <c r="E39" s="60"/>
      <c r="F39" s="89"/>
      <c r="G39" s="52"/>
      <c r="H39" s="60"/>
      <c r="I39" s="12"/>
      <c r="K39" s="12"/>
      <c r="P39" s="12"/>
      <c r="Q39" s="12"/>
    </row>
    <row r="40" spans="2:17" ht="13.5">
      <c r="B40" s="82" t="s">
        <v>76</v>
      </c>
      <c r="C40" s="73"/>
      <c r="D40" s="76"/>
      <c r="E40" s="60"/>
      <c r="F40" s="89"/>
      <c r="G40" s="52"/>
      <c r="H40" s="60"/>
      <c r="I40" s="12"/>
      <c r="K40" s="12"/>
      <c r="P40" s="12"/>
      <c r="Q40" s="12"/>
    </row>
    <row r="41" spans="2:17" ht="13.5">
      <c r="B41" s="82" t="s">
        <v>77</v>
      </c>
      <c r="C41" s="73"/>
      <c r="D41" s="76"/>
      <c r="E41" s="60"/>
      <c r="F41" s="89"/>
      <c r="G41" s="52"/>
      <c r="H41" s="60"/>
      <c r="I41" s="12"/>
      <c r="K41" s="12"/>
      <c r="P41" s="12"/>
      <c r="Q41" s="12"/>
    </row>
    <row r="42" spans="2:17" ht="13.5">
      <c r="B42" s="82" t="s">
        <v>78</v>
      </c>
      <c r="C42" s="73"/>
      <c r="D42" s="76"/>
      <c r="E42" s="60"/>
      <c r="F42" s="89"/>
      <c r="G42" s="52"/>
      <c r="H42" s="60"/>
      <c r="I42" s="12"/>
      <c r="K42" s="12"/>
      <c r="P42" s="12"/>
      <c r="Q42" s="12"/>
    </row>
    <row r="43" spans="2:17" ht="13.5">
      <c r="B43" s="82" t="s">
        <v>79</v>
      </c>
      <c r="C43" s="73"/>
      <c r="D43" s="76"/>
      <c r="E43" s="60"/>
      <c r="F43" s="89"/>
      <c r="G43" s="52"/>
      <c r="H43" s="60"/>
      <c r="I43" s="12"/>
      <c r="K43" s="12"/>
      <c r="P43" s="12"/>
      <c r="Q43" s="12"/>
    </row>
    <row r="44" spans="2:17" ht="13.5">
      <c r="B44" s="82" t="s">
        <v>80</v>
      </c>
      <c r="C44" s="73"/>
      <c r="D44" s="76"/>
      <c r="E44" s="60"/>
      <c r="F44" s="89"/>
      <c r="G44" s="52"/>
      <c r="H44" s="60"/>
      <c r="I44" s="12"/>
      <c r="K44" s="12"/>
      <c r="P44" s="12"/>
      <c r="Q44" s="12"/>
    </row>
    <row r="45" spans="2:17" ht="13.5">
      <c r="B45" s="82" t="s">
        <v>81</v>
      </c>
      <c r="C45" s="73"/>
      <c r="D45" s="76"/>
      <c r="E45" s="60"/>
      <c r="F45" s="89"/>
      <c r="G45" s="52"/>
      <c r="H45" s="60"/>
      <c r="I45" s="12"/>
      <c r="K45" s="12"/>
      <c r="P45" s="12"/>
      <c r="Q45" s="12"/>
    </row>
    <row r="46" spans="2:17" ht="13.5">
      <c r="B46" s="82" t="s">
        <v>82</v>
      </c>
      <c r="C46" s="73"/>
      <c r="D46" s="76"/>
      <c r="E46" s="60"/>
      <c r="F46" s="89"/>
      <c r="G46" s="52"/>
      <c r="H46" s="60"/>
      <c r="I46" s="12"/>
      <c r="K46" s="12"/>
      <c r="P46" s="12"/>
      <c r="Q46" s="12"/>
    </row>
    <row r="47" spans="2:17" ht="13.5">
      <c r="B47" s="82" t="s">
        <v>83</v>
      </c>
      <c r="C47" s="73"/>
      <c r="D47" s="76"/>
      <c r="E47" s="60"/>
      <c r="F47" s="89"/>
      <c r="G47" s="52"/>
      <c r="H47" s="60"/>
      <c r="I47" s="12"/>
      <c r="K47" s="12"/>
      <c r="P47" s="12"/>
      <c r="Q47" s="12"/>
    </row>
    <row r="48" spans="2:17" ht="13.5">
      <c r="B48" s="82" t="s">
        <v>84</v>
      </c>
      <c r="C48" s="73"/>
      <c r="D48" s="76"/>
      <c r="E48" s="60"/>
      <c r="F48" s="89"/>
      <c r="G48" s="52"/>
      <c r="H48" s="60"/>
      <c r="I48" s="12"/>
      <c r="K48" s="12"/>
      <c r="P48" s="12"/>
      <c r="Q48" s="12"/>
    </row>
    <row r="49" spans="2:17" ht="13.5">
      <c r="B49" s="82" t="s">
        <v>85</v>
      </c>
      <c r="C49" s="73"/>
      <c r="D49" s="76"/>
      <c r="E49" s="60"/>
      <c r="F49" s="89"/>
      <c r="G49" s="52"/>
      <c r="H49" s="60"/>
      <c r="I49" s="12"/>
      <c r="K49" s="12"/>
      <c r="P49" s="12"/>
      <c r="Q49" s="12"/>
    </row>
    <row r="50" spans="2:17" ht="13.5">
      <c r="B50" s="82" t="s">
        <v>86</v>
      </c>
      <c r="C50" s="73"/>
      <c r="D50" s="76"/>
      <c r="E50" s="60"/>
      <c r="F50" s="89"/>
      <c r="G50" s="52"/>
      <c r="H50" s="60"/>
      <c r="I50" s="12"/>
      <c r="K50" s="12"/>
      <c r="P50" s="12"/>
      <c r="Q50" s="12"/>
    </row>
    <row r="51" spans="2:17" ht="13.5">
      <c r="B51" s="82" t="s">
        <v>87</v>
      </c>
      <c r="C51" s="73"/>
      <c r="D51" s="76"/>
      <c r="E51" s="60"/>
      <c r="F51" s="89"/>
      <c r="G51" s="52"/>
      <c r="H51" s="60"/>
      <c r="I51" s="12"/>
      <c r="K51" s="12"/>
      <c r="P51" s="12"/>
      <c r="Q51" s="12"/>
    </row>
    <row r="52" spans="2:9" ht="13.5">
      <c r="B52" s="82" t="s">
        <v>88</v>
      </c>
      <c r="C52" s="73"/>
      <c r="D52" s="76"/>
      <c r="E52" s="60"/>
      <c r="F52" s="89"/>
      <c r="G52" s="52"/>
      <c r="H52" s="60"/>
      <c r="I52" s="12"/>
    </row>
    <row r="53" spans="2:9" ht="13.5">
      <c r="B53" s="82" t="s">
        <v>89</v>
      </c>
      <c r="C53" s="73"/>
      <c r="D53" s="76"/>
      <c r="E53" s="60"/>
      <c r="F53" s="89"/>
      <c r="G53" s="52"/>
      <c r="H53" s="60"/>
      <c r="I53" s="12"/>
    </row>
    <row r="54" spans="2:9" ht="13.5">
      <c r="B54" s="82" t="s">
        <v>90</v>
      </c>
      <c r="C54" s="73"/>
      <c r="D54" s="76"/>
      <c r="E54" s="60"/>
      <c r="F54" s="89"/>
      <c r="G54" s="52"/>
      <c r="H54" s="60"/>
      <c r="I54" s="12"/>
    </row>
    <row r="55" spans="2:9" ht="13.5">
      <c r="B55" s="82" t="s">
        <v>91</v>
      </c>
      <c r="C55" s="73"/>
      <c r="D55" s="76"/>
      <c r="E55" s="60"/>
      <c r="F55" s="89"/>
      <c r="G55" s="52"/>
      <c r="H55" s="60"/>
      <c r="I55" s="12"/>
    </row>
    <row r="56" spans="2:9" ht="13.5">
      <c r="B56" s="82" t="s">
        <v>92</v>
      </c>
      <c r="C56" s="73"/>
      <c r="D56" s="76"/>
      <c r="E56" s="60"/>
      <c r="F56" s="89"/>
      <c r="G56" s="52"/>
      <c r="H56" s="60"/>
      <c r="I56" s="12"/>
    </row>
    <row r="57" spans="2:9" ht="13.5">
      <c r="B57" s="82" t="s">
        <v>93</v>
      </c>
      <c r="C57" s="73"/>
      <c r="D57" s="76"/>
      <c r="E57" s="60"/>
      <c r="F57" s="89"/>
      <c r="G57" s="52"/>
      <c r="H57" s="60"/>
      <c r="I57" s="12"/>
    </row>
    <row r="58" spans="2:9" ht="13.5">
      <c r="B58" s="82" t="s">
        <v>94</v>
      </c>
      <c r="C58" s="73"/>
      <c r="D58" s="76"/>
      <c r="E58" s="60"/>
      <c r="F58" s="89"/>
      <c r="G58" s="52"/>
      <c r="H58" s="60"/>
      <c r="I58" s="12"/>
    </row>
    <row r="59" spans="2:9" ht="13.5">
      <c r="B59" s="82" t="s">
        <v>95</v>
      </c>
      <c r="C59" s="73"/>
      <c r="D59" s="76"/>
      <c r="E59" s="60"/>
      <c r="F59" s="89"/>
      <c r="G59" s="52"/>
      <c r="H59" s="60"/>
      <c r="I59" s="12"/>
    </row>
    <row r="60" spans="2:9" ht="13.5">
      <c r="B60" s="82" t="s">
        <v>96</v>
      </c>
      <c r="C60" s="73"/>
      <c r="D60" s="76"/>
      <c r="E60" s="60"/>
      <c r="F60" s="89"/>
      <c r="G60" s="52"/>
      <c r="H60" s="60"/>
      <c r="I60" s="12"/>
    </row>
    <row r="61" spans="2:9" ht="13.5">
      <c r="B61" s="82" t="s">
        <v>97</v>
      </c>
      <c r="C61" s="73"/>
      <c r="D61" s="76"/>
      <c r="E61" s="60"/>
      <c r="F61" s="89"/>
      <c r="G61" s="52"/>
      <c r="H61" s="60"/>
      <c r="I61" s="12"/>
    </row>
    <row r="62" spans="2:9" ht="13.5">
      <c r="B62" s="82" t="s">
        <v>98</v>
      </c>
      <c r="C62" s="73"/>
      <c r="D62" s="76"/>
      <c r="E62" s="60"/>
      <c r="F62" s="89"/>
      <c r="G62" s="52"/>
      <c r="H62" s="60"/>
      <c r="I62" s="12"/>
    </row>
    <row r="63" spans="2:9" ht="13.5">
      <c r="B63" s="82" t="s">
        <v>99</v>
      </c>
      <c r="C63" s="73"/>
      <c r="D63" s="76"/>
      <c r="E63" s="60"/>
      <c r="F63" s="89"/>
      <c r="G63" s="52"/>
      <c r="H63" s="60"/>
      <c r="I63" s="12"/>
    </row>
    <row r="64" spans="2:9" ht="13.5">
      <c r="B64" s="82" t="s">
        <v>100</v>
      </c>
      <c r="C64" s="73"/>
      <c r="D64" s="76"/>
      <c r="E64" s="60"/>
      <c r="F64" s="89"/>
      <c r="G64" s="52"/>
      <c r="H64" s="60"/>
      <c r="I64" s="12"/>
    </row>
    <row r="65" spans="2:9" ht="13.5">
      <c r="B65" s="82" t="s">
        <v>101</v>
      </c>
      <c r="C65" s="73"/>
      <c r="D65" s="76"/>
      <c r="E65" s="60"/>
      <c r="F65" s="89"/>
      <c r="G65" s="52"/>
      <c r="H65" s="60"/>
      <c r="I65" s="12"/>
    </row>
    <row r="66" spans="2:9" ht="13.5">
      <c r="B66" s="82" t="s">
        <v>102</v>
      </c>
      <c r="C66" s="73"/>
      <c r="D66" s="76"/>
      <c r="E66" s="60"/>
      <c r="F66" s="89"/>
      <c r="G66" s="52"/>
      <c r="H66" s="60"/>
      <c r="I66" s="12"/>
    </row>
    <row r="67" spans="2:8" ht="13.5">
      <c r="B67" s="82" t="s">
        <v>103</v>
      </c>
      <c r="C67" s="73"/>
      <c r="D67" s="76"/>
      <c r="E67" s="60"/>
      <c r="F67" s="89"/>
      <c r="G67" s="52"/>
      <c r="H67" s="60"/>
    </row>
    <row r="68" spans="2:8" ht="13.5">
      <c r="B68" s="82" t="s">
        <v>104</v>
      </c>
      <c r="C68" s="73"/>
      <c r="D68" s="76"/>
      <c r="E68" s="60"/>
      <c r="F68" s="89"/>
      <c r="G68" s="52"/>
      <c r="H68" s="60"/>
    </row>
    <row r="69" spans="2:8" ht="13.5">
      <c r="B69" s="82" t="s">
        <v>105</v>
      </c>
      <c r="C69" s="73"/>
      <c r="D69" s="76"/>
      <c r="E69" s="60"/>
      <c r="F69" s="89"/>
      <c r="G69" s="52"/>
      <c r="H69" s="60"/>
    </row>
    <row r="70" spans="2:8" ht="13.5">
      <c r="B70" s="82" t="s">
        <v>106</v>
      </c>
      <c r="C70" s="73"/>
      <c r="D70" s="76"/>
      <c r="E70" s="60"/>
      <c r="F70" s="89"/>
      <c r="G70" s="52"/>
      <c r="H70" s="60"/>
    </row>
    <row r="71" spans="2:8" ht="13.5">
      <c r="B71" s="82" t="s">
        <v>107</v>
      </c>
      <c r="C71" s="73"/>
      <c r="D71" s="76"/>
      <c r="E71" s="60"/>
      <c r="F71" s="89"/>
      <c r="G71" s="52"/>
      <c r="H71" s="60"/>
    </row>
    <row r="72" spans="2:8" ht="13.5">
      <c r="B72" s="82" t="s">
        <v>108</v>
      </c>
      <c r="C72" s="73"/>
      <c r="D72" s="76"/>
      <c r="E72" s="60"/>
      <c r="F72" s="89"/>
      <c r="G72" s="52"/>
      <c r="H72" s="60"/>
    </row>
    <row r="73" spans="2:8" ht="13.5">
      <c r="B73" s="82" t="s">
        <v>109</v>
      </c>
      <c r="C73" s="73"/>
      <c r="D73" s="76"/>
      <c r="E73" s="60"/>
      <c r="F73" s="89"/>
      <c r="G73" s="52"/>
      <c r="H73" s="60"/>
    </row>
    <row r="74" spans="2:8" ht="13.5">
      <c r="B74" s="82" t="s">
        <v>110</v>
      </c>
      <c r="C74" s="73"/>
      <c r="D74" s="76"/>
      <c r="E74" s="60"/>
      <c r="F74" s="89"/>
      <c r="G74" s="52"/>
      <c r="H74" s="60"/>
    </row>
    <row r="75" spans="2:8" ht="13.5">
      <c r="B75" s="82" t="s">
        <v>111</v>
      </c>
      <c r="C75" s="73"/>
      <c r="D75" s="76"/>
      <c r="E75" s="60"/>
      <c r="F75" s="89"/>
      <c r="G75" s="52"/>
      <c r="H75" s="60"/>
    </row>
    <row r="76" spans="2:8" ht="13.5">
      <c r="B76" s="82" t="s">
        <v>112</v>
      </c>
      <c r="C76" s="73"/>
      <c r="D76" s="76"/>
      <c r="E76" s="60"/>
      <c r="F76" s="89"/>
      <c r="G76" s="52"/>
      <c r="H76" s="60"/>
    </row>
    <row r="77" spans="2:8" ht="13.5">
      <c r="B77" s="82" t="s">
        <v>113</v>
      </c>
      <c r="C77" s="73"/>
      <c r="D77" s="76"/>
      <c r="E77" s="60"/>
      <c r="F77" s="89"/>
      <c r="G77" s="52"/>
      <c r="H77" s="60"/>
    </row>
    <row r="78" spans="2:8" ht="13.5">
      <c r="B78" s="82" t="s">
        <v>114</v>
      </c>
      <c r="C78" s="73"/>
      <c r="D78" s="76"/>
      <c r="E78" s="60"/>
      <c r="F78" s="89"/>
      <c r="G78" s="52"/>
      <c r="H78" s="60"/>
    </row>
    <row r="79" spans="2:8" ht="13.5">
      <c r="B79" s="82" t="s">
        <v>115</v>
      </c>
      <c r="C79" s="73"/>
      <c r="D79" s="76"/>
      <c r="E79" s="60"/>
      <c r="F79" s="89"/>
      <c r="G79" s="52"/>
      <c r="H79" s="60"/>
    </row>
    <row r="80" spans="2:8" ht="13.5">
      <c r="B80" s="82" t="s">
        <v>116</v>
      </c>
      <c r="C80" s="73"/>
      <c r="D80" s="76"/>
      <c r="E80" s="60"/>
      <c r="F80" s="89"/>
      <c r="G80" s="52"/>
      <c r="H80" s="60"/>
    </row>
    <row r="81" spans="2:8" ht="13.5">
      <c r="B81" s="82" t="s">
        <v>117</v>
      </c>
      <c r="C81" s="73"/>
      <c r="D81" s="76"/>
      <c r="E81" s="60"/>
      <c r="F81" s="89"/>
      <c r="G81" s="52"/>
      <c r="H81" s="60"/>
    </row>
    <row r="82" spans="2:8" ht="13.5">
      <c r="B82" s="82" t="s">
        <v>118</v>
      </c>
      <c r="C82" s="73"/>
      <c r="D82" s="76"/>
      <c r="E82" s="60"/>
      <c r="F82" s="89"/>
      <c r="G82" s="52"/>
      <c r="H82" s="60"/>
    </row>
    <row r="83" spans="2:8" ht="13.5">
      <c r="B83" s="82" t="s">
        <v>119</v>
      </c>
      <c r="C83" s="73"/>
      <c r="D83" s="76"/>
      <c r="E83" s="60"/>
      <c r="F83" s="89"/>
      <c r="G83" s="52"/>
      <c r="H83" s="60"/>
    </row>
    <row r="84" spans="2:8" ht="13.5">
      <c r="B84" s="82" t="s">
        <v>120</v>
      </c>
      <c r="C84" s="73"/>
      <c r="D84" s="76"/>
      <c r="E84" s="60"/>
      <c r="F84" s="89"/>
      <c r="G84" s="52"/>
      <c r="H84" s="60"/>
    </row>
    <row r="85" spans="2:8" ht="13.5">
      <c r="B85" s="82" t="s">
        <v>121</v>
      </c>
      <c r="C85" s="73"/>
      <c r="D85" s="76"/>
      <c r="E85" s="60"/>
      <c r="F85" s="89"/>
      <c r="G85" s="52"/>
      <c r="H85" s="60"/>
    </row>
    <row r="86" spans="2:8" ht="13.5">
      <c r="B86" s="82" t="s">
        <v>122</v>
      </c>
      <c r="C86" s="73"/>
      <c r="D86" s="76"/>
      <c r="E86" s="60"/>
      <c r="F86" s="89"/>
      <c r="G86" s="52"/>
      <c r="H86" s="60"/>
    </row>
    <row r="87" spans="2:8" ht="13.5">
      <c r="B87" s="82" t="s">
        <v>123</v>
      </c>
      <c r="C87" s="73"/>
      <c r="D87" s="76"/>
      <c r="E87" s="60"/>
      <c r="F87" s="89"/>
      <c r="G87" s="52"/>
      <c r="H87" s="60"/>
    </row>
    <row r="88" spans="2:8" ht="13.5">
      <c r="B88" s="82" t="s">
        <v>124</v>
      </c>
      <c r="C88" s="73"/>
      <c r="D88" s="76"/>
      <c r="E88" s="60"/>
      <c r="F88" s="89"/>
      <c r="G88" s="52"/>
      <c r="H88" s="60"/>
    </row>
    <row r="89" spans="2:8" ht="13.5">
      <c r="B89" s="82" t="s">
        <v>125</v>
      </c>
      <c r="C89" s="73"/>
      <c r="D89" s="76"/>
      <c r="E89" s="60"/>
      <c r="F89" s="89"/>
      <c r="G89" s="52"/>
      <c r="H89" s="60"/>
    </row>
    <row r="90" spans="2:8" ht="13.5">
      <c r="B90" s="82" t="s">
        <v>126</v>
      </c>
      <c r="C90" s="73"/>
      <c r="D90" s="76"/>
      <c r="E90" s="60"/>
      <c r="F90" s="89"/>
      <c r="G90" s="52"/>
      <c r="H90" s="60"/>
    </row>
    <row r="91" spans="2:8" ht="13.5">
      <c r="B91" s="82" t="s">
        <v>127</v>
      </c>
      <c r="C91" s="73"/>
      <c r="D91" s="76"/>
      <c r="E91" s="60"/>
      <c r="F91" s="89"/>
      <c r="G91" s="52"/>
      <c r="H91" s="60"/>
    </row>
    <row r="92" spans="2:8" ht="13.5">
      <c r="B92" s="82" t="s">
        <v>128</v>
      </c>
      <c r="C92" s="73"/>
      <c r="D92" s="76"/>
      <c r="E92" s="60"/>
      <c r="F92" s="89"/>
      <c r="G92" s="52"/>
      <c r="H92" s="60"/>
    </row>
    <row r="93" spans="2:8" ht="13.5">
      <c r="B93" s="82" t="s">
        <v>129</v>
      </c>
      <c r="C93" s="73"/>
      <c r="D93" s="76"/>
      <c r="E93" s="60"/>
      <c r="F93" s="89"/>
      <c r="G93" s="52"/>
      <c r="H93" s="60"/>
    </row>
    <row r="94" spans="2:8" ht="13.5">
      <c r="B94" s="82" t="s">
        <v>130</v>
      </c>
      <c r="C94" s="73"/>
      <c r="D94" s="76"/>
      <c r="E94" s="60"/>
      <c r="F94" s="89"/>
      <c r="G94" s="52"/>
      <c r="H94" s="60"/>
    </row>
    <row r="95" spans="2:8" ht="13.5">
      <c r="B95" s="82" t="s">
        <v>131</v>
      </c>
      <c r="C95" s="73"/>
      <c r="D95" s="76"/>
      <c r="E95" s="60"/>
      <c r="F95" s="89"/>
      <c r="G95" s="52"/>
      <c r="H95" s="60"/>
    </row>
    <row r="96" spans="2:8" ht="13.5">
      <c r="B96" s="82" t="s">
        <v>132</v>
      </c>
      <c r="C96" s="73"/>
      <c r="D96" s="76"/>
      <c r="E96" s="60"/>
      <c r="F96" s="89"/>
      <c r="G96" s="52"/>
      <c r="H96" s="60"/>
    </row>
    <row r="97" spans="2:8" ht="13.5">
      <c r="B97" s="82" t="s">
        <v>133</v>
      </c>
      <c r="C97" s="73"/>
      <c r="D97" s="76"/>
      <c r="E97" s="60"/>
      <c r="F97" s="89"/>
      <c r="G97" s="52"/>
      <c r="H97" s="60"/>
    </row>
    <row r="98" spans="2:8" ht="13.5">
      <c r="B98" s="82" t="s">
        <v>134</v>
      </c>
      <c r="C98" s="73"/>
      <c r="D98" s="76"/>
      <c r="E98" s="60"/>
      <c r="F98" s="89"/>
      <c r="G98" s="52"/>
      <c r="H98" s="60"/>
    </row>
    <row r="99" spans="2:8" ht="13.5">
      <c r="B99" s="82" t="s">
        <v>135</v>
      </c>
      <c r="C99" s="73"/>
      <c r="D99" s="76"/>
      <c r="E99" s="60"/>
      <c r="F99" s="89"/>
      <c r="G99" s="52"/>
      <c r="H99" s="60"/>
    </row>
    <row r="100" spans="2:8" ht="13.5">
      <c r="B100" s="82" t="s">
        <v>136</v>
      </c>
      <c r="C100" s="73"/>
      <c r="D100" s="76"/>
      <c r="E100" s="60"/>
      <c r="F100" s="89"/>
      <c r="G100" s="52"/>
      <c r="H100" s="60"/>
    </row>
    <row r="101" spans="2:8" ht="13.5">
      <c r="B101" s="82" t="s">
        <v>137</v>
      </c>
      <c r="C101" s="73"/>
      <c r="D101" s="76"/>
      <c r="E101" s="60"/>
      <c r="F101" s="89"/>
      <c r="G101" s="52"/>
      <c r="H101" s="60"/>
    </row>
    <row r="102" spans="2:8" ht="13.5">
      <c r="B102" s="82" t="s">
        <v>138</v>
      </c>
      <c r="C102" s="73"/>
      <c r="D102" s="76"/>
      <c r="E102" s="60"/>
      <c r="F102" s="89"/>
      <c r="G102" s="52"/>
      <c r="H102" s="60"/>
    </row>
    <row r="103" spans="2:8" ht="13.5">
      <c r="B103" s="82" t="s">
        <v>139</v>
      </c>
      <c r="C103" s="73"/>
      <c r="D103" s="76"/>
      <c r="E103" s="60"/>
      <c r="F103" s="89"/>
      <c r="G103" s="52"/>
      <c r="H103" s="60"/>
    </row>
    <row r="104" spans="2:8" ht="13.5">
      <c r="B104" s="82" t="s">
        <v>140</v>
      </c>
      <c r="C104" s="73"/>
      <c r="D104" s="76"/>
      <c r="E104" s="60"/>
      <c r="F104" s="89"/>
      <c r="G104" s="52"/>
      <c r="H104" s="60"/>
    </row>
    <row r="105" spans="2:8" ht="13.5">
      <c r="B105" s="82" t="s">
        <v>141</v>
      </c>
      <c r="C105" s="73"/>
      <c r="D105" s="76"/>
      <c r="E105" s="60"/>
      <c r="F105" s="89"/>
      <c r="G105" s="52"/>
      <c r="H105" s="60"/>
    </row>
    <row r="106" spans="2:8" ht="13.5">
      <c r="B106" s="82" t="s">
        <v>142</v>
      </c>
      <c r="C106" s="73"/>
      <c r="D106" s="76"/>
      <c r="E106" s="60"/>
      <c r="F106" s="89"/>
      <c r="G106" s="52"/>
      <c r="H106" s="60"/>
    </row>
    <row r="107" spans="2:8" ht="13.5">
      <c r="B107" s="82" t="s">
        <v>143</v>
      </c>
      <c r="C107" s="73"/>
      <c r="D107" s="76"/>
      <c r="E107" s="60"/>
      <c r="F107" s="89"/>
      <c r="G107" s="52"/>
      <c r="H107" s="60"/>
    </row>
    <row r="108" spans="2:8" ht="13.5">
      <c r="B108" s="82" t="s">
        <v>144</v>
      </c>
      <c r="C108" s="73"/>
      <c r="D108" s="76"/>
      <c r="E108" s="60"/>
      <c r="F108" s="89"/>
      <c r="G108" s="52"/>
      <c r="H108" s="60"/>
    </row>
    <row r="109" spans="2:8" ht="13.5">
      <c r="B109" s="82" t="s">
        <v>145</v>
      </c>
      <c r="C109" s="73"/>
      <c r="D109" s="76"/>
      <c r="E109" s="60"/>
      <c r="F109" s="89"/>
      <c r="G109" s="52"/>
      <c r="H109" s="60"/>
    </row>
    <row r="110" spans="2:8" ht="13.5">
      <c r="B110" s="82" t="s">
        <v>146</v>
      </c>
      <c r="C110" s="73"/>
      <c r="D110" s="76"/>
      <c r="E110" s="60"/>
      <c r="F110" s="89"/>
      <c r="G110" s="52"/>
      <c r="H110" s="60"/>
    </row>
    <row r="111" spans="2:8" ht="13.5">
      <c r="B111" s="82" t="s">
        <v>147</v>
      </c>
      <c r="C111" s="73"/>
      <c r="D111" s="76"/>
      <c r="E111" s="60"/>
      <c r="F111" s="89"/>
      <c r="G111" s="52"/>
      <c r="H111" s="60"/>
    </row>
    <row r="112" spans="2:8" ht="13.5">
      <c r="B112" s="82" t="s">
        <v>148</v>
      </c>
      <c r="C112" s="73"/>
      <c r="D112" s="76"/>
      <c r="E112" s="60"/>
      <c r="F112" s="89"/>
      <c r="G112" s="52"/>
      <c r="H112" s="60"/>
    </row>
    <row r="113" spans="2:8" ht="13.5">
      <c r="B113" s="82" t="s">
        <v>149</v>
      </c>
      <c r="C113" s="73"/>
      <c r="D113" s="76"/>
      <c r="E113" s="60"/>
      <c r="F113" s="89"/>
      <c r="G113" s="52"/>
      <c r="H113" s="60"/>
    </row>
    <row r="114" spans="2:8" ht="13.5">
      <c r="B114" s="82" t="s">
        <v>150</v>
      </c>
      <c r="C114" s="73"/>
      <c r="D114" s="76"/>
      <c r="E114" s="60"/>
      <c r="F114" s="89"/>
      <c r="G114" s="52"/>
      <c r="H114" s="60"/>
    </row>
    <row r="115" spans="2:8" ht="13.5">
      <c r="B115" s="82" t="s">
        <v>151</v>
      </c>
      <c r="C115" s="73"/>
      <c r="D115" s="76"/>
      <c r="E115" s="60"/>
      <c r="F115" s="89"/>
      <c r="G115" s="52"/>
      <c r="H115" s="60"/>
    </row>
    <row r="116" spans="2:8" ht="13.5">
      <c r="B116" s="82" t="s">
        <v>152</v>
      </c>
      <c r="C116" s="73"/>
      <c r="D116" s="76"/>
      <c r="E116" s="60"/>
      <c r="F116" s="89"/>
      <c r="G116" s="52"/>
      <c r="H116" s="60"/>
    </row>
    <row r="117" spans="2:8" ht="13.5">
      <c r="B117" s="82" t="s">
        <v>153</v>
      </c>
      <c r="C117" s="73"/>
      <c r="D117" s="76"/>
      <c r="E117" s="60"/>
      <c r="F117" s="89"/>
      <c r="G117" s="52"/>
      <c r="H117" s="60"/>
    </row>
    <row r="118" spans="2:8" ht="13.5">
      <c r="B118" s="82" t="s">
        <v>154</v>
      </c>
      <c r="C118" s="73"/>
      <c r="D118" s="76"/>
      <c r="E118" s="60"/>
      <c r="F118" s="89"/>
      <c r="G118" s="52"/>
      <c r="H118" s="60"/>
    </row>
    <row r="119" spans="2:8" ht="13.5">
      <c r="B119" s="82" t="s">
        <v>155</v>
      </c>
      <c r="C119" s="73"/>
      <c r="D119" s="76"/>
      <c r="E119" s="60"/>
      <c r="F119" s="89"/>
      <c r="G119" s="52"/>
      <c r="H119" s="60"/>
    </row>
    <row r="120" spans="2:8" ht="13.5">
      <c r="B120" s="82" t="s">
        <v>156</v>
      </c>
      <c r="C120" s="73"/>
      <c r="D120" s="76"/>
      <c r="E120" s="60"/>
      <c r="F120" s="89"/>
      <c r="G120" s="52"/>
      <c r="H120" s="60"/>
    </row>
    <row r="121" spans="2:8" ht="13.5">
      <c r="B121" s="82" t="s">
        <v>157</v>
      </c>
      <c r="C121" s="73"/>
      <c r="D121" s="76"/>
      <c r="E121" s="60"/>
      <c r="F121" s="89"/>
      <c r="G121" s="52"/>
      <c r="H121" s="60"/>
    </row>
    <row r="122" spans="2:8" ht="13.5">
      <c r="B122" s="82" t="s">
        <v>158</v>
      </c>
      <c r="C122" s="73"/>
      <c r="D122" s="76"/>
      <c r="E122" s="60"/>
      <c r="F122" s="89"/>
      <c r="G122" s="52"/>
      <c r="H122" s="60"/>
    </row>
    <row r="123" spans="2:8" ht="13.5">
      <c r="B123" s="82" t="s">
        <v>159</v>
      </c>
      <c r="C123" s="73"/>
      <c r="D123" s="76"/>
      <c r="E123" s="60"/>
      <c r="F123" s="89"/>
      <c r="G123" s="52"/>
      <c r="H123" s="60"/>
    </row>
    <row r="124" spans="2:8" ht="13.5">
      <c r="B124" s="82" t="s">
        <v>160</v>
      </c>
      <c r="C124" s="73"/>
      <c r="D124" s="76"/>
      <c r="E124" s="60"/>
      <c r="F124" s="89"/>
      <c r="G124" s="52"/>
      <c r="H124" s="60"/>
    </row>
    <row r="125" spans="2:8" ht="13.5">
      <c r="B125" s="82" t="s">
        <v>161</v>
      </c>
      <c r="C125" s="73"/>
      <c r="D125" s="76"/>
      <c r="E125" s="60"/>
      <c r="F125" s="89"/>
      <c r="G125" s="52"/>
      <c r="H125" s="60"/>
    </row>
    <row r="126" spans="2:8" ht="13.5">
      <c r="B126" s="82" t="s">
        <v>162</v>
      </c>
      <c r="C126" s="73"/>
      <c r="D126" s="76"/>
      <c r="E126" s="60"/>
      <c r="F126" s="89"/>
      <c r="G126" s="52"/>
      <c r="H126" s="60"/>
    </row>
    <row r="127" spans="2:8" ht="13.5">
      <c r="B127" s="82" t="s">
        <v>163</v>
      </c>
      <c r="C127" s="73"/>
      <c r="D127" s="76"/>
      <c r="E127" s="60"/>
      <c r="F127" s="89"/>
      <c r="G127" s="52"/>
      <c r="H127" s="60"/>
    </row>
    <row r="128" spans="2:8" ht="13.5">
      <c r="B128" s="82" t="s">
        <v>164</v>
      </c>
      <c r="C128" s="73"/>
      <c r="D128" s="76"/>
      <c r="E128" s="60"/>
      <c r="F128" s="89"/>
      <c r="G128" s="52"/>
      <c r="H128" s="60"/>
    </row>
    <row r="129" spans="2:8" ht="13.5">
      <c r="B129" s="82" t="s">
        <v>165</v>
      </c>
      <c r="C129" s="73"/>
      <c r="D129" s="76"/>
      <c r="E129" s="60"/>
      <c r="F129" s="89"/>
      <c r="G129" s="52"/>
      <c r="H129" s="60"/>
    </row>
    <row r="130" spans="2:8" ht="13.5">
      <c r="B130" s="82" t="s">
        <v>166</v>
      </c>
      <c r="C130" s="73"/>
      <c r="D130" s="76"/>
      <c r="E130" s="60"/>
      <c r="F130" s="89"/>
      <c r="G130" s="52"/>
      <c r="H130" s="60"/>
    </row>
    <row r="131" spans="2:8" ht="13.5">
      <c r="B131" s="82" t="s">
        <v>167</v>
      </c>
      <c r="C131" s="73"/>
      <c r="D131" s="76"/>
      <c r="E131" s="60"/>
      <c r="F131" s="89"/>
      <c r="G131" s="52"/>
      <c r="H131" s="60"/>
    </row>
    <row r="132" spans="2:8" ht="13.5">
      <c r="B132" s="82" t="s">
        <v>168</v>
      </c>
      <c r="C132" s="73"/>
      <c r="D132" s="76"/>
      <c r="E132" s="60"/>
      <c r="F132" s="89"/>
      <c r="G132" s="52"/>
      <c r="H132" s="60"/>
    </row>
    <row r="133" spans="2:8" ht="13.5">
      <c r="B133" s="82" t="s">
        <v>169</v>
      </c>
      <c r="C133" s="73"/>
      <c r="D133" s="76"/>
      <c r="E133" s="60"/>
      <c r="F133" s="89"/>
      <c r="G133" s="52"/>
      <c r="H133" s="60"/>
    </row>
    <row r="134" spans="2:8" ht="13.5">
      <c r="B134" s="82" t="s">
        <v>170</v>
      </c>
      <c r="C134" s="73"/>
      <c r="D134" s="76"/>
      <c r="E134" s="60"/>
      <c r="F134" s="89"/>
      <c r="G134" s="52"/>
      <c r="H134" s="60"/>
    </row>
    <row r="135" spans="2:8" ht="13.5">
      <c r="B135" s="82" t="s">
        <v>171</v>
      </c>
      <c r="C135" s="73"/>
      <c r="D135" s="76"/>
      <c r="E135" s="60"/>
      <c r="F135" s="89"/>
      <c r="G135" s="52"/>
      <c r="H135" s="60"/>
    </row>
    <row r="136" spans="2:8" ht="13.5">
      <c r="B136" s="82" t="s">
        <v>172</v>
      </c>
      <c r="C136" s="73"/>
      <c r="D136" s="76"/>
      <c r="E136" s="60"/>
      <c r="F136" s="89"/>
      <c r="G136" s="52"/>
      <c r="H136" s="60"/>
    </row>
    <row r="137" spans="2:8" ht="13.5">
      <c r="B137" s="82" t="s">
        <v>173</v>
      </c>
      <c r="C137" s="73"/>
      <c r="D137" s="76"/>
      <c r="E137" s="60"/>
      <c r="F137" s="89"/>
      <c r="G137" s="52"/>
      <c r="H137" s="60"/>
    </row>
    <row r="138" spans="2:8" ht="13.5">
      <c r="B138" s="82" t="s">
        <v>174</v>
      </c>
      <c r="C138" s="73"/>
      <c r="D138" s="76"/>
      <c r="E138" s="60"/>
      <c r="F138" s="89"/>
      <c r="G138" s="52"/>
      <c r="H138" s="60"/>
    </row>
    <row r="139" spans="2:8" ht="13.5">
      <c r="B139" s="82" t="s">
        <v>175</v>
      </c>
      <c r="C139" s="73"/>
      <c r="D139" s="76"/>
      <c r="E139" s="60"/>
      <c r="F139" s="89"/>
      <c r="G139" s="52"/>
      <c r="H139" s="60"/>
    </row>
    <row r="140" spans="2:8" ht="13.5">
      <c r="B140" s="82" t="s">
        <v>176</v>
      </c>
      <c r="C140" s="73"/>
      <c r="D140" s="76"/>
      <c r="E140" s="60"/>
      <c r="F140" s="89"/>
      <c r="G140" s="52"/>
      <c r="H140" s="60"/>
    </row>
    <row r="141" spans="2:8" ht="13.5">
      <c r="B141" s="82" t="s">
        <v>177</v>
      </c>
      <c r="C141" s="73"/>
      <c r="D141" s="76"/>
      <c r="E141" s="60"/>
      <c r="F141" s="89"/>
      <c r="G141" s="52"/>
      <c r="H141" s="60"/>
    </row>
    <row r="142" spans="2:8" ht="13.5">
      <c r="B142" s="82" t="s">
        <v>178</v>
      </c>
      <c r="C142" s="73"/>
      <c r="D142" s="76"/>
      <c r="E142" s="60"/>
      <c r="F142" s="89"/>
      <c r="G142" s="52"/>
      <c r="H142" s="60"/>
    </row>
    <row r="143" spans="2:8" ht="13.5">
      <c r="B143" s="82" t="s">
        <v>179</v>
      </c>
      <c r="C143" s="73"/>
      <c r="D143" s="76"/>
      <c r="E143" s="60"/>
      <c r="F143" s="89"/>
      <c r="G143" s="52"/>
      <c r="H143" s="60"/>
    </row>
    <row r="144" spans="2:8" ht="13.5">
      <c r="B144" s="82" t="s">
        <v>180</v>
      </c>
      <c r="C144" s="73"/>
      <c r="D144" s="76"/>
      <c r="E144" s="60"/>
      <c r="F144" s="89"/>
      <c r="G144" s="52"/>
      <c r="H144" s="60"/>
    </row>
    <row r="145" spans="2:8" ht="13.5">
      <c r="B145" s="82" t="s">
        <v>181</v>
      </c>
      <c r="C145" s="73"/>
      <c r="D145" s="76"/>
      <c r="E145" s="60"/>
      <c r="F145" s="89"/>
      <c r="G145" s="52"/>
      <c r="H145" s="60"/>
    </row>
    <row r="146" spans="2:8" ht="13.5">
      <c r="B146" s="82" t="s">
        <v>182</v>
      </c>
      <c r="C146" s="73"/>
      <c r="D146" s="76"/>
      <c r="E146" s="60"/>
      <c r="F146" s="89"/>
      <c r="G146" s="52"/>
      <c r="H146" s="60"/>
    </row>
    <row r="147" spans="2:8" ht="13.5">
      <c r="B147" s="82" t="s">
        <v>183</v>
      </c>
      <c r="C147" s="73"/>
      <c r="D147" s="76"/>
      <c r="E147" s="60"/>
      <c r="F147" s="89"/>
      <c r="G147" s="52"/>
      <c r="H147" s="60"/>
    </row>
    <row r="148" spans="2:8" ht="13.5">
      <c r="B148" s="82" t="s">
        <v>184</v>
      </c>
      <c r="C148" s="73"/>
      <c r="D148" s="76"/>
      <c r="E148" s="60"/>
      <c r="F148" s="89"/>
      <c r="G148" s="52"/>
      <c r="H148" s="60"/>
    </row>
    <row r="149" spans="2:8" ht="13.5">
      <c r="B149" s="82" t="s">
        <v>185</v>
      </c>
      <c r="C149" s="73"/>
      <c r="D149" s="76"/>
      <c r="E149" s="60"/>
      <c r="F149" s="89"/>
      <c r="G149" s="52"/>
      <c r="H149" s="60"/>
    </row>
    <row r="150" spans="2:8" ht="13.5">
      <c r="B150" s="82" t="s">
        <v>186</v>
      </c>
      <c r="C150" s="73"/>
      <c r="D150" s="76"/>
      <c r="E150" s="60"/>
      <c r="F150" s="89"/>
      <c r="G150" s="52"/>
      <c r="H150" s="60"/>
    </row>
    <row r="151" spans="2:8" ht="13.5">
      <c r="B151" s="82" t="s">
        <v>187</v>
      </c>
      <c r="C151" s="73"/>
      <c r="D151" s="76"/>
      <c r="E151" s="60"/>
      <c r="F151" s="89"/>
      <c r="G151" s="52"/>
      <c r="H151" s="60"/>
    </row>
    <row r="152" spans="2:8" ht="13.5">
      <c r="B152" s="82" t="s">
        <v>188</v>
      </c>
      <c r="C152" s="73"/>
      <c r="D152" s="76"/>
      <c r="E152" s="60"/>
      <c r="F152" s="89"/>
      <c r="G152" s="52"/>
      <c r="H152" s="60"/>
    </row>
    <row r="153" spans="2:8" ht="13.5">
      <c r="B153" s="82" t="s">
        <v>189</v>
      </c>
      <c r="C153" s="73"/>
      <c r="D153" s="76"/>
      <c r="E153" s="60"/>
      <c r="F153" s="89"/>
      <c r="G153" s="52"/>
      <c r="H153" s="60"/>
    </row>
    <row r="154" spans="2:8" ht="13.5">
      <c r="B154" s="82" t="s">
        <v>190</v>
      </c>
      <c r="C154" s="73"/>
      <c r="D154" s="76"/>
      <c r="E154" s="60"/>
      <c r="F154" s="89"/>
      <c r="G154" s="52"/>
      <c r="H154" s="60"/>
    </row>
    <row r="155" spans="2:8" ht="13.5">
      <c r="B155" s="82" t="s">
        <v>191</v>
      </c>
      <c r="C155" s="73"/>
      <c r="D155" s="76"/>
      <c r="E155" s="60"/>
      <c r="F155" s="89"/>
      <c r="G155" s="52"/>
      <c r="H155" s="60"/>
    </row>
    <row r="156" spans="2:8" ht="13.5">
      <c r="B156" s="82" t="s">
        <v>192</v>
      </c>
      <c r="C156" s="73"/>
      <c r="D156" s="76"/>
      <c r="E156" s="60"/>
      <c r="F156" s="89"/>
      <c r="G156" s="52"/>
      <c r="H156" s="60"/>
    </row>
    <row r="157" spans="2:8" ht="13.5">
      <c r="B157" s="82" t="s">
        <v>193</v>
      </c>
      <c r="C157" s="73"/>
      <c r="D157" s="76"/>
      <c r="E157" s="60"/>
      <c r="F157" s="89"/>
      <c r="G157" s="52"/>
      <c r="H157" s="60"/>
    </row>
    <row r="158" spans="2:8" ht="13.5">
      <c r="B158" s="82" t="s">
        <v>194</v>
      </c>
      <c r="C158" s="73"/>
      <c r="D158" s="76"/>
      <c r="E158" s="60"/>
      <c r="F158" s="89"/>
      <c r="G158" s="52"/>
      <c r="H158" s="60"/>
    </row>
    <row r="159" spans="2:8" ht="13.5">
      <c r="B159" s="82" t="s">
        <v>195</v>
      </c>
      <c r="C159" s="73"/>
      <c r="D159" s="76"/>
      <c r="E159" s="60"/>
      <c r="F159" s="89"/>
      <c r="G159" s="52"/>
      <c r="H159" s="60"/>
    </row>
    <row r="160" spans="2:8" ht="13.5">
      <c r="B160" s="82" t="s">
        <v>196</v>
      </c>
      <c r="C160" s="73"/>
      <c r="D160" s="76"/>
      <c r="E160" s="60"/>
      <c r="F160" s="89"/>
      <c r="G160" s="52"/>
      <c r="H160" s="60"/>
    </row>
    <row r="161" spans="2:8" ht="13.5">
      <c r="B161" s="82" t="s">
        <v>197</v>
      </c>
      <c r="C161" s="73"/>
      <c r="D161" s="76"/>
      <c r="E161" s="60"/>
      <c r="F161" s="89"/>
      <c r="G161" s="52"/>
      <c r="H161" s="60"/>
    </row>
    <row r="162" spans="2:8" ht="13.5">
      <c r="B162" s="82" t="s">
        <v>198</v>
      </c>
      <c r="C162" s="73"/>
      <c r="D162" s="76"/>
      <c r="E162" s="60"/>
      <c r="F162" s="89"/>
      <c r="G162" s="52"/>
      <c r="H162" s="60"/>
    </row>
    <row r="163" spans="2:8" ht="13.5">
      <c r="B163" s="82" t="s">
        <v>199</v>
      </c>
      <c r="C163" s="73"/>
      <c r="D163" s="76"/>
      <c r="E163" s="60"/>
      <c r="F163" s="89"/>
      <c r="G163" s="52"/>
      <c r="H163" s="60"/>
    </row>
    <row r="164" spans="2:8" ht="13.5">
      <c r="B164" s="82" t="s">
        <v>200</v>
      </c>
      <c r="C164" s="73"/>
      <c r="D164" s="76"/>
      <c r="E164" s="60"/>
      <c r="F164" s="89"/>
      <c r="G164" s="52"/>
      <c r="H164" s="60"/>
    </row>
    <row r="165" spans="2:8" ht="13.5">
      <c r="B165" s="82" t="s">
        <v>201</v>
      </c>
      <c r="C165" s="73"/>
      <c r="D165" s="76"/>
      <c r="E165" s="60"/>
      <c r="F165" s="89"/>
      <c r="G165" s="52"/>
      <c r="H165" s="60"/>
    </row>
    <row r="166" spans="2:8" ht="13.5">
      <c r="B166" s="82" t="s">
        <v>202</v>
      </c>
      <c r="C166" s="73"/>
      <c r="D166" s="76"/>
      <c r="E166" s="60"/>
      <c r="F166" s="89"/>
      <c r="G166" s="52"/>
      <c r="H166" s="60"/>
    </row>
    <row r="167" spans="2:8" ht="13.5">
      <c r="B167" s="82" t="s">
        <v>203</v>
      </c>
      <c r="C167" s="73"/>
      <c r="D167" s="76"/>
      <c r="E167" s="60"/>
      <c r="F167" s="89"/>
      <c r="G167" s="52"/>
      <c r="H167" s="60"/>
    </row>
    <row r="168" spans="2:8" ht="13.5">
      <c r="B168" s="82" t="s">
        <v>204</v>
      </c>
      <c r="C168" s="73"/>
      <c r="D168" s="76"/>
      <c r="E168" s="60"/>
      <c r="F168" s="89"/>
      <c r="G168" s="52"/>
      <c r="H168" s="60"/>
    </row>
    <row r="169" spans="2:8" ht="13.5">
      <c r="B169" s="82" t="s">
        <v>205</v>
      </c>
      <c r="C169" s="73"/>
      <c r="D169" s="76"/>
      <c r="E169" s="60"/>
      <c r="F169" s="89"/>
      <c r="G169" s="52"/>
      <c r="H169" s="60"/>
    </row>
    <row r="170" spans="2:8" ht="13.5">
      <c r="B170" s="82" t="s">
        <v>206</v>
      </c>
      <c r="C170" s="73"/>
      <c r="D170" s="76"/>
      <c r="E170" s="60"/>
      <c r="F170" s="89"/>
      <c r="G170" s="52"/>
      <c r="H170" s="60"/>
    </row>
    <row r="171" spans="2:8" ht="13.5">
      <c r="B171" s="82" t="s">
        <v>207</v>
      </c>
      <c r="C171" s="73"/>
      <c r="D171" s="76"/>
      <c r="E171" s="60"/>
      <c r="F171" s="89"/>
      <c r="G171" s="52"/>
      <c r="H171" s="60"/>
    </row>
    <row r="172" spans="2:8" ht="13.5">
      <c r="B172" s="82" t="s">
        <v>208</v>
      </c>
      <c r="C172" s="73"/>
      <c r="D172" s="76"/>
      <c r="E172" s="60"/>
      <c r="F172" s="89"/>
      <c r="G172" s="52"/>
      <c r="H172" s="60"/>
    </row>
    <row r="173" spans="2:8" ht="13.5">
      <c r="B173" s="82" t="s">
        <v>209</v>
      </c>
      <c r="C173" s="73"/>
      <c r="D173" s="76"/>
      <c r="E173" s="60"/>
      <c r="F173" s="89"/>
      <c r="G173" s="52"/>
      <c r="H173" s="60"/>
    </row>
    <row r="174" spans="2:8" ht="13.5">
      <c r="B174" s="82" t="s">
        <v>210</v>
      </c>
      <c r="C174" s="73"/>
      <c r="D174" s="76"/>
      <c r="E174" s="60"/>
      <c r="F174" s="89"/>
      <c r="G174" s="52"/>
      <c r="H174" s="60"/>
    </row>
    <row r="175" spans="2:8" ht="13.5">
      <c r="B175" s="82" t="s">
        <v>211</v>
      </c>
      <c r="C175" s="73"/>
      <c r="D175" s="76"/>
      <c r="E175" s="60"/>
      <c r="F175" s="89"/>
      <c r="G175" s="52"/>
      <c r="H175" s="60"/>
    </row>
    <row r="176" spans="2:8" ht="13.5">
      <c r="B176" s="82" t="s">
        <v>212</v>
      </c>
      <c r="C176" s="73"/>
      <c r="D176" s="76"/>
      <c r="E176" s="60"/>
      <c r="F176" s="89"/>
      <c r="G176" s="52"/>
      <c r="H176" s="60"/>
    </row>
    <row r="177" spans="2:8" ht="13.5">
      <c r="B177" s="82" t="s">
        <v>213</v>
      </c>
      <c r="C177" s="73"/>
      <c r="D177" s="76"/>
      <c r="E177" s="60"/>
      <c r="F177" s="89"/>
      <c r="G177" s="52"/>
      <c r="H177" s="60"/>
    </row>
    <row r="178" spans="2:8" ht="13.5">
      <c r="B178" s="82" t="s">
        <v>214</v>
      </c>
      <c r="C178" s="73"/>
      <c r="D178" s="76"/>
      <c r="E178" s="60"/>
      <c r="F178" s="89"/>
      <c r="G178" s="52"/>
      <c r="H178" s="60"/>
    </row>
    <row r="179" spans="2:8" ht="13.5">
      <c r="B179" s="82" t="s">
        <v>215</v>
      </c>
      <c r="C179" s="73"/>
      <c r="D179" s="76"/>
      <c r="E179" s="60"/>
      <c r="F179" s="89"/>
      <c r="G179" s="52"/>
      <c r="H179" s="60"/>
    </row>
    <row r="180" spans="2:8" ht="13.5">
      <c r="B180" s="82" t="s">
        <v>216</v>
      </c>
      <c r="C180" s="73"/>
      <c r="D180" s="76"/>
      <c r="E180" s="60"/>
      <c r="F180" s="89"/>
      <c r="G180" s="52"/>
      <c r="H180" s="60"/>
    </row>
    <row r="181" spans="2:8" ht="13.5">
      <c r="B181" s="82" t="s">
        <v>217</v>
      </c>
      <c r="C181" s="73"/>
      <c r="D181" s="76"/>
      <c r="E181" s="60"/>
      <c r="F181" s="89"/>
      <c r="G181" s="52"/>
      <c r="H181" s="60"/>
    </row>
    <row r="182" spans="2:8" ht="13.5">
      <c r="B182" s="82" t="s">
        <v>218</v>
      </c>
      <c r="C182" s="73"/>
      <c r="D182" s="76"/>
      <c r="E182" s="60"/>
      <c r="F182" s="89"/>
      <c r="G182" s="52"/>
      <c r="H182" s="60"/>
    </row>
    <row r="183" spans="2:8" ht="13.5">
      <c r="B183" s="82" t="s">
        <v>219</v>
      </c>
      <c r="C183" s="73"/>
      <c r="D183" s="76"/>
      <c r="E183" s="60"/>
      <c r="F183" s="89"/>
      <c r="G183" s="52"/>
      <c r="H183" s="60"/>
    </row>
    <row r="184" spans="2:8" ht="13.5">
      <c r="B184" s="82" t="s">
        <v>220</v>
      </c>
      <c r="C184" s="73"/>
      <c r="D184" s="76"/>
      <c r="E184" s="60"/>
      <c r="F184" s="89"/>
      <c r="G184" s="52"/>
      <c r="H184" s="60"/>
    </row>
    <row r="185" spans="2:8" ht="13.5">
      <c r="B185" s="82" t="s">
        <v>221</v>
      </c>
      <c r="C185" s="73"/>
      <c r="D185" s="76"/>
      <c r="E185" s="60"/>
      <c r="F185" s="89"/>
      <c r="G185" s="52"/>
      <c r="H185" s="60"/>
    </row>
    <row r="186" spans="2:8" ht="13.5">
      <c r="B186" s="82" t="s">
        <v>222</v>
      </c>
      <c r="C186" s="73"/>
      <c r="D186" s="76"/>
      <c r="E186" s="60"/>
      <c r="F186" s="89"/>
      <c r="G186" s="52"/>
      <c r="H186" s="60"/>
    </row>
    <row r="187" spans="2:8" ht="13.5">
      <c r="B187" s="82" t="s">
        <v>223</v>
      </c>
      <c r="C187" s="73"/>
      <c r="D187" s="76"/>
      <c r="E187" s="60"/>
      <c r="F187" s="89"/>
      <c r="G187" s="52"/>
      <c r="H187" s="60"/>
    </row>
    <row r="188" spans="2:8" ht="13.5">
      <c r="B188" s="82" t="s">
        <v>224</v>
      </c>
      <c r="C188" s="73"/>
      <c r="D188" s="76"/>
      <c r="E188" s="60"/>
      <c r="F188" s="89"/>
      <c r="G188" s="52"/>
      <c r="H188" s="60"/>
    </row>
    <row r="189" spans="2:8" ht="13.5">
      <c r="B189" s="82" t="s">
        <v>225</v>
      </c>
      <c r="C189" s="73"/>
      <c r="D189" s="76"/>
      <c r="E189" s="60"/>
      <c r="F189" s="89"/>
      <c r="G189" s="52"/>
      <c r="H189" s="60"/>
    </row>
    <row r="190" spans="2:8" ht="13.5">
      <c r="B190" s="82" t="s">
        <v>226</v>
      </c>
      <c r="C190" s="73"/>
      <c r="D190" s="76"/>
      <c r="E190" s="60"/>
      <c r="F190" s="89"/>
      <c r="G190" s="52"/>
      <c r="H190" s="60"/>
    </row>
    <row r="191" spans="2:8" ht="13.5">
      <c r="B191" s="82" t="s">
        <v>227</v>
      </c>
      <c r="C191" s="73"/>
      <c r="D191" s="76"/>
      <c r="E191" s="60"/>
      <c r="F191" s="89"/>
      <c r="G191" s="52"/>
      <c r="H191" s="60"/>
    </row>
    <row r="192" spans="2:8" ht="13.5">
      <c r="B192" s="82" t="s">
        <v>228</v>
      </c>
      <c r="C192" s="73"/>
      <c r="D192" s="76"/>
      <c r="E192" s="60"/>
      <c r="F192" s="89"/>
      <c r="G192" s="52"/>
      <c r="H192" s="60"/>
    </row>
    <row r="193" spans="2:8" ht="13.5">
      <c r="B193" s="82" t="s">
        <v>229</v>
      </c>
      <c r="C193" s="73"/>
      <c r="D193" s="76"/>
      <c r="E193" s="60"/>
      <c r="F193" s="89"/>
      <c r="G193" s="52"/>
      <c r="H193" s="60"/>
    </row>
    <row r="194" spans="2:8" ht="13.5">
      <c r="B194" s="82" t="s">
        <v>230</v>
      </c>
      <c r="C194" s="73"/>
      <c r="D194" s="76"/>
      <c r="E194" s="60"/>
      <c r="F194" s="89"/>
      <c r="G194" s="52"/>
      <c r="H194" s="60"/>
    </row>
    <row r="195" spans="2:8" ht="13.5">
      <c r="B195" s="82" t="s">
        <v>231</v>
      </c>
      <c r="C195" s="73"/>
      <c r="D195" s="76"/>
      <c r="E195" s="60"/>
      <c r="F195" s="89"/>
      <c r="G195" s="52"/>
      <c r="H195" s="60"/>
    </row>
    <row r="196" spans="2:8" ht="13.5">
      <c r="B196" s="82" t="s">
        <v>232</v>
      </c>
      <c r="C196" s="73"/>
      <c r="D196" s="76"/>
      <c r="E196" s="60"/>
      <c r="F196" s="89"/>
      <c r="G196" s="52"/>
      <c r="H196" s="60"/>
    </row>
    <row r="197" spans="2:8" ht="13.5">
      <c r="B197" s="82" t="s">
        <v>233</v>
      </c>
      <c r="C197" s="73"/>
      <c r="D197" s="76"/>
      <c r="E197" s="60"/>
      <c r="F197" s="89"/>
      <c r="G197" s="52"/>
      <c r="H197" s="60"/>
    </row>
    <row r="198" spans="2:8" ht="13.5">
      <c r="B198" s="82" t="s">
        <v>234</v>
      </c>
      <c r="C198" s="73"/>
      <c r="D198" s="76"/>
      <c r="E198" s="60"/>
      <c r="F198" s="89"/>
      <c r="G198" s="52"/>
      <c r="H198" s="60"/>
    </row>
    <row r="199" spans="2:8" ht="13.5">
      <c r="B199" s="82" t="s">
        <v>235</v>
      </c>
      <c r="C199" s="73"/>
      <c r="D199" s="76"/>
      <c r="E199" s="60"/>
      <c r="F199" s="89"/>
      <c r="G199" s="52"/>
      <c r="H199" s="60"/>
    </row>
    <row r="200" spans="2:8" ht="13.5">
      <c r="B200" s="82" t="s">
        <v>236</v>
      </c>
      <c r="C200" s="73"/>
      <c r="D200" s="76"/>
      <c r="E200" s="60"/>
      <c r="F200" s="89"/>
      <c r="G200" s="52"/>
      <c r="H200" s="60"/>
    </row>
    <row r="201" spans="2:8" ht="13.5">
      <c r="B201" s="82" t="s">
        <v>237</v>
      </c>
      <c r="C201" s="73"/>
      <c r="D201" s="76"/>
      <c r="E201" s="60"/>
      <c r="F201" s="89"/>
      <c r="G201" s="52"/>
      <c r="H201" s="60"/>
    </row>
    <row r="202" spans="2:8" ht="13.5">
      <c r="B202" s="82" t="s">
        <v>238</v>
      </c>
      <c r="C202" s="73"/>
      <c r="D202" s="76"/>
      <c r="E202" s="60"/>
      <c r="F202" s="89"/>
      <c r="G202" s="52"/>
      <c r="H202" s="60"/>
    </row>
    <row r="203" spans="2:8" ht="13.5">
      <c r="B203" s="82" t="s">
        <v>239</v>
      </c>
      <c r="C203" s="73"/>
      <c r="D203" s="76"/>
      <c r="E203" s="60"/>
      <c r="F203" s="89"/>
      <c r="G203" s="52"/>
      <c r="H203" s="60"/>
    </row>
    <row r="204" spans="2:8" ht="13.5">
      <c r="B204" s="82" t="s">
        <v>240</v>
      </c>
      <c r="C204" s="73"/>
      <c r="D204" s="76"/>
      <c r="E204" s="60"/>
      <c r="F204" s="89"/>
      <c r="G204" s="52"/>
      <c r="H204" s="60"/>
    </row>
    <row r="205" spans="2:8" ht="13.5">
      <c r="B205" s="82" t="s">
        <v>241</v>
      </c>
      <c r="C205" s="73"/>
      <c r="D205" s="76"/>
      <c r="E205" s="60"/>
      <c r="F205" s="89"/>
      <c r="G205" s="52"/>
      <c r="H205" s="60"/>
    </row>
    <row r="206" spans="2:8" ht="13.5">
      <c r="B206" s="82" t="s">
        <v>242</v>
      </c>
      <c r="C206" s="73"/>
      <c r="D206" s="76"/>
      <c r="E206" s="60"/>
      <c r="F206" s="89"/>
      <c r="G206" s="52"/>
      <c r="H206" s="60"/>
    </row>
    <row r="207" spans="2:8" ht="13.5">
      <c r="B207" s="82" t="s">
        <v>243</v>
      </c>
      <c r="C207" s="73"/>
      <c r="D207" s="76"/>
      <c r="E207" s="60"/>
      <c r="F207" s="89"/>
      <c r="G207" s="52"/>
      <c r="H207" s="60"/>
    </row>
    <row r="208" spans="2:8" ht="13.5">
      <c r="B208" s="82" t="s">
        <v>244</v>
      </c>
      <c r="C208" s="73"/>
      <c r="D208" s="76"/>
      <c r="E208" s="60"/>
      <c r="F208" s="89"/>
      <c r="G208" s="52"/>
      <c r="H208" s="60"/>
    </row>
    <row r="209" spans="2:8" ht="13.5">
      <c r="B209" s="82" t="s">
        <v>245</v>
      </c>
      <c r="C209" s="73"/>
      <c r="D209" s="76"/>
      <c r="E209" s="60"/>
      <c r="F209" s="89"/>
      <c r="G209" s="52"/>
      <c r="H209" s="60"/>
    </row>
    <row r="210" spans="2:8" ht="13.5">
      <c r="B210" s="82" t="s">
        <v>246</v>
      </c>
      <c r="C210" s="73"/>
      <c r="D210" s="76"/>
      <c r="E210" s="60"/>
      <c r="F210" s="89"/>
      <c r="G210" s="52"/>
      <c r="H210" s="60"/>
    </row>
    <row r="211" spans="2:8" ht="13.5">
      <c r="B211" s="82" t="s">
        <v>247</v>
      </c>
      <c r="C211" s="73"/>
      <c r="D211" s="76"/>
      <c r="E211" s="60"/>
      <c r="F211" s="89"/>
      <c r="G211" s="52"/>
      <c r="H211" s="60"/>
    </row>
    <row r="212" spans="2:8" ht="13.5">
      <c r="B212" s="82" t="s">
        <v>248</v>
      </c>
      <c r="C212" s="73"/>
      <c r="D212" s="76"/>
      <c r="E212" s="60"/>
      <c r="F212" s="89"/>
      <c r="G212" s="52"/>
      <c r="H212" s="60"/>
    </row>
    <row r="213" spans="2:8" ht="13.5">
      <c r="B213" s="82" t="s">
        <v>249</v>
      </c>
      <c r="C213" s="73"/>
      <c r="D213" s="76"/>
      <c r="E213" s="60"/>
      <c r="F213" s="89"/>
      <c r="G213" s="52"/>
      <c r="H213" s="60"/>
    </row>
    <row r="214" spans="2:8" ht="13.5">
      <c r="B214" s="82" t="s">
        <v>250</v>
      </c>
      <c r="C214" s="73"/>
      <c r="D214" s="76"/>
      <c r="E214" s="60"/>
      <c r="F214" s="89"/>
      <c r="G214" s="52"/>
      <c r="H214" s="60"/>
    </row>
    <row r="215" spans="2:8" ht="13.5">
      <c r="B215" s="82" t="s">
        <v>251</v>
      </c>
      <c r="C215" s="73"/>
      <c r="D215" s="76"/>
      <c r="E215" s="60"/>
      <c r="F215" s="89"/>
      <c r="G215" s="52"/>
      <c r="H215" s="60"/>
    </row>
    <row r="216" spans="2:8" ht="13.5">
      <c r="B216" s="82" t="s">
        <v>252</v>
      </c>
      <c r="C216" s="73"/>
      <c r="D216" s="76"/>
      <c r="E216" s="60"/>
      <c r="F216" s="89"/>
      <c r="G216" s="52"/>
      <c r="H216" s="60"/>
    </row>
    <row r="217" spans="2:8" ht="13.5">
      <c r="B217" s="82" t="s">
        <v>253</v>
      </c>
      <c r="C217" s="73"/>
      <c r="D217" s="76"/>
      <c r="E217" s="60"/>
      <c r="F217" s="89"/>
      <c r="G217" s="52"/>
      <c r="H217" s="60"/>
    </row>
    <row r="218" spans="2:8" ht="13.5">
      <c r="B218" s="82" t="s">
        <v>254</v>
      </c>
      <c r="C218" s="73"/>
      <c r="D218" s="76"/>
      <c r="E218" s="60"/>
      <c r="F218" s="89"/>
      <c r="G218" s="52"/>
      <c r="H218" s="60"/>
    </row>
    <row r="219" spans="2:8" ht="13.5">
      <c r="B219" s="82" t="s">
        <v>255</v>
      </c>
      <c r="C219" s="73"/>
      <c r="D219" s="76"/>
      <c r="E219" s="60"/>
      <c r="F219" s="89"/>
      <c r="G219" s="52"/>
      <c r="H219" s="60"/>
    </row>
    <row r="220" spans="2:8" ht="13.5">
      <c r="B220" s="82" t="s">
        <v>256</v>
      </c>
      <c r="C220" s="73"/>
      <c r="D220" s="76"/>
      <c r="E220" s="60"/>
      <c r="F220" s="89"/>
      <c r="G220" s="52"/>
      <c r="H220" s="60"/>
    </row>
    <row r="221" spans="2:8" ht="13.5">
      <c r="B221" s="82" t="s">
        <v>257</v>
      </c>
      <c r="C221" s="73"/>
      <c r="D221" s="76"/>
      <c r="E221" s="60"/>
      <c r="F221" s="89"/>
      <c r="G221" s="52"/>
      <c r="H221" s="60"/>
    </row>
    <row r="222" spans="2:8" ht="13.5">
      <c r="B222" s="82" t="s">
        <v>258</v>
      </c>
      <c r="C222" s="73"/>
      <c r="D222" s="76"/>
      <c r="E222" s="60"/>
      <c r="F222" s="89"/>
      <c r="G222" s="52"/>
      <c r="H222" s="60"/>
    </row>
    <row r="223" spans="2:8" ht="13.5">
      <c r="B223" s="82" t="s">
        <v>259</v>
      </c>
      <c r="C223" s="73"/>
      <c r="D223" s="76"/>
      <c r="E223" s="60"/>
      <c r="F223" s="89"/>
      <c r="G223" s="52"/>
      <c r="H223" s="60"/>
    </row>
    <row r="224" spans="2:8" ht="13.5">
      <c r="B224" s="82" t="s">
        <v>260</v>
      </c>
      <c r="C224" s="73"/>
      <c r="D224" s="76"/>
      <c r="E224" s="60"/>
      <c r="F224" s="89"/>
      <c r="G224" s="52"/>
      <c r="H224" s="60"/>
    </row>
    <row r="225" spans="2:8" ht="13.5">
      <c r="B225" s="82" t="s">
        <v>261</v>
      </c>
      <c r="C225" s="73"/>
      <c r="D225" s="76"/>
      <c r="E225" s="60"/>
      <c r="F225" s="89"/>
      <c r="G225" s="52"/>
      <c r="H225" s="60"/>
    </row>
    <row r="226" spans="2:8" ht="13.5">
      <c r="B226" s="82" t="s">
        <v>262</v>
      </c>
      <c r="C226" s="73"/>
      <c r="D226" s="76"/>
      <c r="E226" s="60"/>
      <c r="F226" s="89"/>
      <c r="G226" s="52"/>
      <c r="H226" s="60"/>
    </row>
    <row r="227" spans="2:8" ht="13.5">
      <c r="B227" s="82" t="s">
        <v>263</v>
      </c>
      <c r="C227" s="73"/>
      <c r="D227" s="76"/>
      <c r="E227" s="60"/>
      <c r="F227" s="89"/>
      <c r="G227" s="52"/>
      <c r="H227" s="60"/>
    </row>
    <row r="228" spans="2:8" ht="13.5">
      <c r="B228" s="82" t="s">
        <v>264</v>
      </c>
      <c r="C228" s="73"/>
      <c r="D228" s="76"/>
      <c r="E228" s="60"/>
      <c r="F228" s="89"/>
      <c r="G228" s="52"/>
      <c r="H228" s="60"/>
    </row>
    <row r="229" spans="2:8" ht="13.5">
      <c r="B229" s="82" t="s">
        <v>265</v>
      </c>
      <c r="C229" s="73"/>
      <c r="D229" s="76"/>
      <c r="E229" s="60"/>
      <c r="F229" s="89"/>
      <c r="G229" s="52"/>
      <c r="H229" s="60"/>
    </row>
    <row r="230" spans="2:8" ht="13.5">
      <c r="B230" s="82" t="s">
        <v>266</v>
      </c>
      <c r="C230" s="73"/>
      <c r="D230" s="76"/>
      <c r="E230" s="60"/>
      <c r="F230" s="89"/>
      <c r="G230" s="52"/>
      <c r="H230" s="60"/>
    </row>
    <row r="231" spans="2:8" ht="13.5">
      <c r="B231" s="82" t="s">
        <v>267</v>
      </c>
      <c r="C231" s="73"/>
      <c r="D231" s="76"/>
      <c r="E231" s="60"/>
      <c r="F231" s="89"/>
      <c r="G231" s="52"/>
      <c r="H231" s="60"/>
    </row>
    <row r="232" spans="2:8" ht="13.5">
      <c r="B232" s="82" t="s">
        <v>268</v>
      </c>
      <c r="C232" s="73"/>
      <c r="D232" s="76"/>
      <c r="E232" s="60"/>
      <c r="F232" s="89"/>
      <c r="G232" s="52"/>
      <c r="H232" s="60"/>
    </row>
    <row r="233" spans="2:8" ht="13.5">
      <c r="B233" s="82" t="s">
        <v>269</v>
      </c>
      <c r="C233" s="73"/>
      <c r="D233" s="76"/>
      <c r="E233" s="60"/>
      <c r="F233" s="89"/>
      <c r="G233" s="52"/>
      <c r="H233" s="60"/>
    </row>
    <row r="234" spans="2:8" ht="13.5">
      <c r="B234" s="82" t="s">
        <v>270</v>
      </c>
      <c r="C234" s="73"/>
      <c r="D234" s="76"/>
      <c r="E234" s="60"/>
      <c r="F234" s="89"/>
      <c r="G234" s="52"/>
      <c r="H234" s="60"/>
    </row>
    <row r="235" spans="2:8" ht="13.5">
      <c r="B235" s="82" t="s">
        <v>271</v>
      </c>
      <c r="C235" s="73"/>
      <c r="D235" s="76"/>
      <c r="E235" s="60"/>
      <c r="F235" s="89"/>
      <c r="G235" s="52"/>
      <c r="H235" s="60"/>
    </row>
    <row r="236" spans="2:8" ht="13.5">
      <c r="B236" s="82" t="s">
        <v>272</v>
      </c>
      <c r="C236" s="73"/>
      <c r="D236" s="76"/>
      <c r="E236" s="60"/>
      <c r="F236" s="89"/>
      <c r="G236" s="52"/>
      <c r="H236" s="60"/>
    </row>
    <row r="237" spans="2:8" ht="13.5">
      <c r="B237" s="82" t="s">
        <v>273</v>
      </c>
      <c r="C237" s="73"/>
      <c r="D237" s="76"/>
      <c r="E237" s="60"/>
      <c r="F237" s="89"/>
      <c r="G237" s="52"/>
      <c r="H237" s="60"/>
    </row>
    <row r="238" spans="2:8" ht="13.5">
      <c r="B238" s="82" t="s">
        <v>274</v>
      </c>
      <c r="C238" s="73"/>
      <c r="D238" s="76"/>
      <c r="E238" s="60"/>
      <c r="F238" s="89"/>
      <c r="G238" s="52"/>
      <c r="H238" s="60"/>
    </row>
    <row r="239" spans="2:8" ht="13.5">
      <c r="B239" s="82" t="s">
        <v>275</v>
      </c>
      <c r="C239" s="73"/>
      <c r="D239" s="76"/>
      <c r="E239" s="60"/>
      <c r="F239" s="89"/>
      <c r="G239" s="52"/>
      <c r="H239" s="60"/>
    </row>
    <row r="240" spans="2:8" ht="13.5">
      <c r="B240" s="82" t="s">
        <v>276</v>
      </c>
      <c r="C240" s="73"/>
      <c r="D240" s="76"/>
      <c r="E240" s="60"/>
      <c r="F240" s="89"/>
      <c r="G240" s="52"/>
      <c r="H240" s="60"/>
    </row>
    <row r="241" spans="2:8" ht="13.5">
      <c r="B241" s="82" t="s">
        <v>277</v>
      </c>
      <c r="C241" s="73"/>
      <c r="D241" s="76"/>
      <c r="E241" s="60"/>
      <c r="F241" s="89"/>
      <c r="G241" s="52"/>
      <c r="H241" s="60"/>
    </row>
    <row r="242" spans="2:8" ht="13.5">
      <c r="B242" s="82" t="s">
        <v>278</v>
      </c>
      <c r="C242" s="73"/>
      <c r="D242" s="76"/>
      <c r="E242" s="60"/>
      <c r="F242" s="89"/>
      <c r="G242" s="52"/>
      <c r="H242" s="60"/>
    </row>
    <row r="243" spans="2:8" ht="13.5">
      <c r="B243" s="82" t="s">
        <v>279</v>
      </c>
      <c r="C243" s="73"/>
      <c r="D243" s="76"/>
      <c r="E243" s="60"/>
      <c r="F243" s="89"/>
      <c r="G243" s="52"/>
      <c r="H243" s="60"/>
    </row>
    <row r="244" spans="2:8" ht="13.5">
      <c r="B244" s="82" t="s">
        <v>280</v>
      </c>
      <c r="C244" s="73"/>
      <c r="D244" s="76"/>
      <c r="E244" s="60"/>
      <c r="F244" s="89"/>
      <c r="G244" s="52"/>
      <c r="H244" s="60"/>
    </row>
    <row r="245" spans="2:8" ht="13.5">
      <c r="B245" s="82" t="s">
        <v>281</v>
      </c>
      <c r="C245" s="73"/>
      <c r="D245" s="76"/>
      <c r="E245" s="60"/>
      <c r="F245" s="89"/>
      <c r="G245" s="52"/>
      <c r="H245" s="60"/>
    </row>
    <row r="246" spans="2:8" ht="13.5">
      <c r="B246" s="82" t="s">
        <v>282</v>
      </c>
      <c r="C246" s="73"/>
      <c r="D246" s="76"/>
      <c r="E246" s="60"/>
      <c r="F246" s="89"/>
      <c r="G246" s="52"/>
      <c r="H246" s="60"/>
    </row>
    <row r="247" spans="2:8" ht="13.5">
      <c r="B247" s="82" t="s">
        <v>283</v>
      </c>
      <c r="C247" s="73"/>
      <c r="D247" s="76"/>
      <c r="E247" s="60"/>
      <c r="F247" s="89"/>
      <c r="G247" s="52"/>
      <c r="H247" s="60"/>
    </row>
    <row r="248" spans="2:8" ht="13.5">
      <c r="B248" s="82" t="s">
        <v>284</v>
      </c>
      <c r="C248" s="73"/>
      <c r="D248" s="76"/>
      <c r="E248" s="60"/>
      <c r="F248" s="89"/>
      <c r="G248" s="52"/>
      <c r="H248" s="60"/>
    </row>
    <row r="249" spans="2:8" ht="13.5">
      <c r="B249" s="82" t="s">
        <v>285</v>
      </c>
      <c r="C249" s="73"/>
      <c r="D249" s="76"/>
      <c r="E249" s="60"/>
      <c r="F249" s="89"/>
      <c r="G249" s="52"/>
      <c r="H249" s="60"/>
    </row>
    <row r="250" spans="2:8" ht="13.5">
      <c r="B250" s="82" t="s">
        <v>286</v>
      </c>
      <c r="C250" s="73"/>
      <c r="D250" s="76"/>
      <c r="E250" s="60"/>
      <c r="F250" s="89"/>
      <c r="G250" s="52"/>
      <c r="H250" s="60"/>
    </row>
    <row r="251" spans="2:8" ht="13.5">
      <c r="B251" s="82" t="s">
        <v>287</v>
      </c>
      <c r="C251" s="73"/>
      <c r="D251" s="76"/>
      <c r="E251" s="60"/>
      <c r="F251" s="89"/>
      <c r="G251" s="52"/>
      <c r="H251" s="60"/>
    </row>
    <row r="252" spans="2:8" ht="13.5">
      <c r="B252" s="82" t="s">
        <v>288</v>
      </c>
      <c r="C252" s="73"/>
      <c r="D252" s="76"/>
      <c r="E252" s="60"/>
      <c r="F252" s="89"/>
      <c r="G252" s="52"/>
      <c r="H252" s="60"/>
    </row>
    <row r="253" spans="2:8" ht="13.5">
      <c r="B253" s="82" t="s">
        <v>289</v>
      </c>
      <c r="C253" s="73"/>
      <c r="D253" s="76"/>
      <c r="E253" s="60"/>
      <c r="F253" s="89"/>
      <c r="G253" s="52"/>
      <c r="H253" s="60"/>
    </row>
    <row r="254" spans="2:8" ht="13.5">
      <c r="B254" s="82" t="s">
        <v>290</v>
      </c>
      <c r="C254" s="73"/>
      <c r="D254" s="76"/>
      <c r="E254" s="60"/>
      <c r="F254" s="89"/>
      <c r="G254" s="52"/>
      <c r="H254" s="60"/>
    </row>
    <row r="255" spans="2:8" ht="13.5">
      <c r="B255" s="82" t="s">
        <v>291</v>
      </c>
      <c r="C255" s="73"/>
      <c r="D255" s="76"/>
      <c r="E255" s="60"/>
      <c r="F255" s="89"/>
      <c r="G255" s="52"/>
      <c r="H255" s="60"/>
    </row>
    <row r="256" spans="2:8" ht="13.5">
      <c r="B256" s="82" t="s">
        <v>292</v>
      </c>
      <c r="C256" s="73"/>
      <c r="D256" s="76"/>
      <c r="E256" s="60"/>
      <c r="F256" s="89"/>
      <c r="G256" s="52"/>
      <c r="H256" s="60"/>
    </row>
    <row r="257" spans="2:8" ht="13.5">
      <c r="B257" s="82" t="s">
        <v>293</v>
      </c>
      <c r="C257" s="73"/>
      <c r="D257" s="76"/>
      <c r="E257" s="60"/>
      <c r="F257" s="89"/>
      <c r="G257" s="52"/>
      <c r="H257" s="60"/>
    </row>
    <row r="258" spans="2:8" ht="13.5">
      <c r="B258" s="82" t="s">
        <v>294</v>
      </c>
      <c r="C258" s="73"/>
      <c r="D258" s="76"/>
      <c r="E258" s="60"/>
      <c r="F258" s="89"/>
      <c r="G258" s="52"/>
      <c r="H258" s="60"/>
    </row>
    <row r="259" spans="2:8" ht="13.5">
      <c r="B259" s="82" t="s">
        <v>295</v>
      </c>
      <c r="C259" s="73"/>
      <c r="D259" s="76"/>
      <c r="E259" s="60"/>
      <c r="F259" s="89"/>
      <c r="G259" s="52"/>
      <c r="H259" s="60"/>
    </row>
    <row r="260" spans="2:8" ht="13.5">
      <c r="B260" s="82" t="s">
        <v>296</v>
      </c>
      <c r="C260" s="73"/>
      <c r="D260" s="76"/>
      <c r="E260" s="60"/>
      <c r="F260" s="89"/>
      <c r="G260" s="52"/>
      <c r="H260" s="60"/>
    </row>
    <row r="261" spans="2:8" ht="13.5">
      <c r="B261" s="82" t="s">
        <v>297</v>
      </c>
      <c r="C261" s="73"/>
      <c r="D261" s="76"/>
      <c r="E261" s="60"/>
      <c r="F261" s="89"/>
      <c r="G261" s="52"/>
      <c r="H261" s="60"/>
    </row>
    <row r="262" spans="2:8" ht="13.5">
      <c r="B262" s="82" t="s">
        <v>298</v>
      </c>
      <c r="C262" s="73"/>
      <c r="D262" s="76"/>
      <c r="E262" s="60"/>
      <c r="F262" s="89"/>
      <c r="G262" s="52"/>
      <c r="H262" s="60"/>
    </row>
    <row r="263" spans="2:8" ht="13.5">
      <c r="B263" s="82" t="s">
        <v>299</v>
      </c>
      <c r="C263" s="73"/>
      <c r="D263" s="76"/>
      <c r="E263" s="60"/>
      <c r="F263" s="89"/>
      <c r="G263" s="52"/>
      <c r="H263" s="60"/>
    </row>
    <row r="264" spans="2:8" ht="13.5">
      <c r="B264" s="82" t="s">
        <v>300</v>
      </c>
      <c r="C264" s="73"/>
      <c r="D264" s="76"/>
      <c r="E264" s="60"/>
      <c r="F264" s="89"/>
      <c r="G264" s="52"/>
      <c r="H264" s="60"/>
    </row>
    <row r="265" spans="2:8" ht="13.5">
      <c r="B265" s="82" t="s">
        <v>301</v>
      </c>
      <c r="C265" s="73"/>
      <c r="D265" s="76"/>
      <c r="E265" s="60"/>
      <c r="F265" s="89"/>
      <c r="G265" s="52"/>
      <c r="H265" s="60"/>
    </row>
    <row r="266" spans="2:8" ht="13.5">
      <c r="B266" s="82" t="s">
        <v>302</v>
      </c>
      <c r="C266" s="73"/>
      <c r="D266" s="76"/>
      <c r="E266" s="60"/>
      <c r="F266" s="89"/>
      <c r="G266" s="52"/>
      <c r="H266" s="60"/>
    </row>
    <row r="267" spans="2:8" ht="13.5">
      <c r="B267" s="82" t="s">
        <v>303</v>
      </c>
      <c r="C267" s="73"/>
      <c r="D267" s="76"/>
      <c r="E267" s="60"/>
      <c r="F267" s="89"/>
      <c r="G267" s="52"/>
      <c r="H267" s="60"/>
    </row>
    <row r="268" spans="2:8" ht="13.5">
      <c r="B268" s="82" t="s">
        <v>304</v>
      </c>
      <c r="C268" s="73"/>
      <c r="D268" s="76"/>
      <c r="E268" s="60"/>
      <c r="F268" s="89"/>
      <c r="G268" s="52"/>
      <c r="H268" s="60"/>
    </row>
    <row r="269" spans="2:8" ht="13.5">
      <c r="B269" s="82" t="s">
        <v>305</v>
      </c>
      <c r="C269" s="73"/>
      <c r="D269" s="76"/>
      <c r="E269" s="60"/>
      <c r="F269" s="89"/>
      <c r="G269" s="52"/>
      <c r="H269" s="60"/>
    </row>
    <row r="270" spans="2:8" ht="13.5">
      <c r="B270" s="82" t="s">
        <v>306</v>
      </c>
      <c r="C270" s="73"/>
      <c r="D270" s="76"/>
      <c r="E270" s="60"/>
      <c r="F270" s="89"/>
      <c r="G270" s="52"/>
      <c r="H270" s="60"/>
    </row>
    <row r="271" spans="2:8" ht="13.5">
      <c r="B271" s="82" t="s">
        <v>307</v>
      </c>
      <c r="C271" s="73"/>
      <c r="D271" s="76"/>
      <c r="E271" s="60"/>
      <c r="F271" s="89"/>
      <c r="G271" s="52"/>
      <c r="H271" s="60"/>
    </row>
    <row r="272" spans="2:8" ht="13.5">
      <c r="B272" s="82" t="s">
        <v>308</v>
      </c>
      <c r="C272" s="73"/>
      <c r="D272" s="76"/>
      <c r="E272" s="60"/>
      <c r="F272" s="89"/>
      <c r="G272" s="52"/>
      <c r="H272" s="60"/>
    </row>
    <row r="273" spans="2:8" ht="13.5">
      <c r="B273" s="82" t="s">
        <v>309</v>
      </c>
      <c r="C273" s="73"/>
      <c r="D273" s="76"/>
      <c r="E273" s="60"/>
      <c r="F273" s="89"/>
      <c r="G273" s="52"/>
      <c r="H273" s="60"/>
    </row>
    <row r="274" spans="2:8" ht="13.5">
      <c r="B274" s="82" t="s">
        <v>310</v>
      </c>
      <c r="C274" s="73"/>
      <c r="D274" s="76"/>
      <c r="E274" s="60"/>
      <c r="F274" s="89"/>
      <c r="G274" s="52"/>
      <c r="H274" s="60"/>
    </row>
    <row r="275" spans="2:8" ht="13.5">
      <c r="B275" s="82" t="s">
        <v>311</v>
      </c>
      <c r="C275" s="73"/>
      <c r="D275" s="76"/>
      <c r="E275" s="60"/>
      <c r="F275" s="89"/>
      <c r="G275" s="52"/>
      <c r="H275" s="60"/>
    </row>
    <row r="276" spans="2:8" ht="13.5">
      <c r="B276" s="82" t="s">
        <v>312</v>
      </c>
      <c r="C276" s="73"/>
      <c r="D276" s="76"/>
      <c r="E276" s="60"/>
      <c r="F276" s="89"/>
      <c r="G276" s="52"/>
      <c r="H276" s="60"/>
    </row>
    <row r="277" spans="2:8" ht="13.5">
      <c r="B277" s="82" t="s">
        <v>313</v>
      </c>
      <c r="C277" s="73"/>
      <c r="D277" s="76"/>
      <c r="E277" s="60"/>
      <c r="F277" s="89"/>
      <c r="G277" s="52"/>
      <c r="H277" s="60"/>
    </row>
    <row r="278" spans="2:8" ht="13.5">
      <c r="B278" s="82" t="s">
        <v>314</v>
      </c>
      <c r="C278" s="73"/>
      <c r="D278" s="76"/>
      <c r="E278" s="60"/>
      <c r="F278" s="89"/>
      <c r="G278" s="52"/>
      <c r="H278" s="60"/>
    </row>
    <row r="279" spans="2:8" ht="13.5">
      <c r="B279" s="82" t="s">
        <v>315</v>
      </c>
      <c r="C279" s="73"/>
      <c r="D279" s="76"/>
      <c r="E279" s="60"/>
      <c r="F279" s="89"/>
      <c r="G279" s="52"/>
      <c r="H279" s="60"/>
    </row>
    <row r="280" spans="2:8" ht="13.5">
      <c r="B280" s="82" t="s">
        <v>316</v>
      </c>
      <c r="C280" s="73"/>
      <c r="D280" s="76"/>
      <c r="E280" s="60"/>
      <c r="F280" s="89"/>
      <c r="G280" s="52"/>
      <c r="H280" s="60"/>
    </row>
    <row r="281" spans="2:8" ht="13.5">
      <c r="B281" s="82" t="s">
        <v>317</v>
      </c>
      <c r="C281" s="73"/>
      <c r="D281" s="76"/>
      <c r="E281" s="60"/>
      <c r="F281" s="89"/>
      <c r="G281" s="52"/>
      <c r="H281" s="60"/>
    </row>
    <row r="282" spans="2:8" ht="13.5">
      <c r="B282" s="82" t="s">
        <v>318</v>
      </c>
      <c r="C282" s="73"/>
      <c r="D282" s="76"/>
      <c r="E282" s="60"/>
      <c r="F282" s="89"/>
      <c r="G282" s="52"/>
      <c r="H282" s="60"/>
    </row>
    <row r="283" spans="2:8" ht="13.5">
      <c r="B283" s="82" t="s">
        <v>319</v>
      </c>
      <c r="C283" s="73"/>
      <c r="D283" s="76"/>
      <c r="E283" s="60"/>
      <c r="F283" s="89"/>
      <c r="G283" s="52"/>
      <c r="H283" s="60"/>
    </row>
    <row r="284" spans="2:8" ht="13.5">
      <c r="B284" s="82" t="s">
        <v>320</v>
      </c>
      <c r="C284" s="73"/>
      <c r="D284" s="76"/>
      <c r="E284" s="60"/>
      <c r="F284" s="89"/>
      <c r="G284" s="52"/>
      <c r="H284" s="60"/>
    </row>
    <row r="285" spans="2:8" ht="13.5">
      <c r="B285" s="82" t="s">
        <v>321</v>
      </c>
      <c r="C285" s="73"/>
      <c r="D285" s="76"/>
      <c r="E285" s="60"/>
      <c r="F285" s="89"/>
      <c r="G285" s="52"/>
      <c r="H285" s="60"/>
    </row>
    <row r="286" spans="2:8" ht="13.5">
      <c r="B286" s="82" t="s">
        <v>322</v>
      </c>
      <c r="C286" s="73"/>
      <c r="D286" s="76"/>
      <c r="E286" s="60"/>
      <c r="F286" s="89"/>
      <c r="G286" s="52"/>
      <c r="H286" s="60"/>
    </row>
    <row r="287" spans="2:8" ht="13.5">
      <c r="B287" s="82" t="s">
        <v>323</v>
      </c>
      <c r="C287" s="73"/>
      <c r="D287" s="76"/>
      <c r="E287" s="60"/>
      <c r="F287" s="89"/>
      <c r="G287" s="52"/>
      <c r="H287" s="60"/>
    </row>
    <row r="288" spans="2:8" ht="13.5">
      <c r="B288" s="82" t="s">
        <v>324</v>
      </c>
      <c r="C288" s="73"/>
      <c r="D288" s="76"/>
      <c r="E288" s="60"/>
      <c r="F288" s="89"/>
      <c r="G288" s="52"/>
      <c r="H288" s="60"/>
    </row>
    <row r="289" spans="2:8" ht="13.5">
      <c r="B289" s="82" t="s">
        <v>325</v>
      </c>
      <c r="C289" s="73"/>
      <c r="D289" s="76"/>
      <c r="E289" s="60"/>
      <c r="F289" s="89"/>
      <c r="G289" s="52"/>
      <c r="H289" s="60"/>
    </row>
    <row r="290" spans="2:8" ht="13.5">
      <c r="B290" s="82" t="s">
        <v>326</v>
      </c>
      <c r="C290" s="73"/>
      <c r="D290" s="76"/>
      <c r="E290" s="60"/>
      <c r="F290" s="89"/>
      <c r="G290" s="52"/>
      <c r="H290" s="60"/>
    </row>
    <row r="291" spans="2:8" ht="13.5">
      <c r="B291" s="82" t="s">
        <v>327</v>
      </c>
      <c r="C291" s="73"/>
      <c r="D291" s="76"/>
      <c r="E291" s="60"/>
      <c r="F291" s="89"/>
      <c r="G291" s="52"/>
      <c r="H291" s="60"/>
    </row>
    <row r="292" spans="2:8" ht="13.5">
      <c r="B292" s="82" t="s">
        <v>328</v>
      </c>
      <c r="C292" s="73"/>
      <c r="D292" s="76"/>
      <c r="E292" s="60"/>
      <c r="F292" s="89"/>
      <c r="G292" s="52"/>
      <c r="H292" s="60"/>
    </row>
    <row r="293" spans="2:8" ht="13.5">
      <c r="B293" s="82" t="s">
        <v>329</v>
      </c>
      <c r="C293" s="73"/>
      <c r="D293" s="76"/>
      <c r="E293" s="60"/>
      <c r="F293" s="89"/>
      <c r="G293" s="52"/>
      <c r="H293" s="60"/>
    </row>
    <row r="294" spans="2:8" ht="13.5">
      <c r="B294" s="82" t="s">
        <v>330</v>
      </c>
      <c r="C294" s="73"/>
      <c r="D294" s="76"/>
      <c r="E294" s="60"/>
      <c r="F294" s="89"/>
      <c r="G294" s="52"/>
      <c r="H294" s="60"/>
    </row>
    <row r="295" spans="2:8" ht="13.5">
      <c r="B295" s="82" t="s">
        <v>331</v>
      </c>
      <c r="C295" s="73"/>
      <c r="D295" s="76"/>
      <c r="E295" s="60"/>
      <c r="F295" s="89"/>
      <c r="G295" s="52"/>
      <c r="H295" s="60"/>
    </row>
    <row r="296" spans="2:8" ht="13.5">
      <c r="B296" s="82" t="s">
        <v>332</v>
      </c>
      <c r="C296" s="73"/>
      <c r="D296" s="76"/>
      <c r="E296" s="60"/>
      <c r="F296" s="89"/>
      <c r="G296" s="52"/>
      <c r="H296" s="60"/>
    </row>
    <row r="297" spans="2:8" ht="13.5">
      <c r="B297" s="82" t="s">
        <v>333</v>
      </c>
      <c r="C297" s="73"/>
      <c r="D297" s="76"/>
      <c r="E297" s="60"/>
      <c r="F297" s="89"/>
      <c r="G297" s="52"/>
      <c r="H297" s="60"/>
    </row>
    <row r="298" spans="2:8" ht="13.5">
      <c r="B298" s="82" t="s">
        <v>334</v>
      </c>
      <c r="C298" s="73"/>
      <c r="D298" s="76"/>
      <c r="E298" s="60"/>
      <c r="F298" s="89"/>
      <c r="G298" s="52"/>
      <c r="H298" s="60"/>
    </row>
    <row r="299" spans="2:8" ht="13.5">
      <c r="B299" s="82" t="s">
        <v>335</v>
      </c>
      <c r="C299" s="73"/>
      <c r="D299" s="76"/>
      <c r="E299" s="60"/>
      <c r="F299" s="89"/>
      <c r="G299" s="52"/>
      <c r="H299" s="60"/>
    </row>
    <row r="300" spans="2:8" ht="13.5">
      <c r="B300" s="82" t="s">
        <v>336</v>
      </c>
      <c r="C300" s="73"/>
      <c r="D300" s="76"/>
      <c r="E300" s="60"/>
      <c r="F300" s="89"/>
      <c r="G300" s="52"/>
      <c r="H300" s="60"/>
    </row>
    <row r="301" spans="2:8" ht="13.5">
      <c r="B301" s="82" t="s">
        <v>337</v>
      </c>
      <c r="C301" s="73"/>
      <c r="D301" s="76"/>
      <c r="E301" s="60"/>
      <c r="F301" s="89"/>
      <c r="G301" s="52"/>
      <c r="H301" s="60"/>
    </row>
    <row r="302" spans="2:8" ht="13.5">
      <c r="B302" s="82" t="s">
        <v>338</v>
      </c>
      <c r="C302" s="73"/>
      <c r="D302" s="76"/>
      <c r="E302" s="60"/>
      <c r="F302" s="89"/>
      <c r="G302" s="52"/>
      <c r="H302" s="60"/>
    </row>
    <row r="303" spans="2:8" ht="13.5">
      <c r="B303" s="82" t="s">
        <v>339</v>
      </c>
      <c r="C303" s="73"/>
      <c r="D303" s="76"/>
      <c r="E303" s="60"/>
      <c r="F303" s="89"/>
      <c r="G303" s="52"/>
      <c r="H303" s="60"/>
    </row>
    <row r="304" spans="2:8" ht="13.5">
      <c r="B304" s="82" t="s">
        <v>340</v>
      </c>
      <c r="C304" s="73"/>
      <c r="D304" s="76"/>
      <c r="E304" s="60"/>
      <c r="F304" s="89"/>
      <c r="G304" s="52"/>
      <c r="H304" s="60"/>
    </row>
    <row r="305" spans="2:8" ht="13.5">
      <c r="B305" s="82" t="s">
        <v>341</v>
      </c>
      <c r="C305" s="73"/>
      <c r="D305" s="76"/>
      <c r="E305" s="60"/>
      <c r="F305" s="89"/>
      <c r="G305" s="52"/>
      <c r="H305" s="60"/>
    </row>
    <row r="306" spans="2:8" ht="13.5">
      <c r="B306" s="82" t="s">
        <v>342</v>
      </c>
      <c r="C306" s="73"/>
      <c r="D306" s="76"/>
      <c r="E306" s="60"/>
      <c r="F306" s="89"/>
      <c r="G306" s="52"/>
      <c r="H306" s="60"/>
    </row>
    <row r="307" spans="2:8" ht="13.5">
      <c r="B307" s="82" t="s">
        <v>343</v>
      </c>
      <c r="C307" s="73"/>
      <c r="D307" s="76"/>
      <c r="E307" s="60"/>
      <c r="F307" s="89"/>
      <c r="G307" s="52"/>
      <c r="H307" s="60"/>
    </row>
    <row r="308" spans="2:8" ht="13.5">
      <c r="B308" s="82" t="s">
        <v>344</v>
      </c>
      <c r="C308" s="73"/>
      <c r="D308" s="76"/>
      <c r="E308" s="60"/>
      <c r="F308" s="89"/>
      <c r="G308" s="52"/>
      <c r="H308" s="60"/>
    </row>
    <row r="309" spans="2:8" ht="13.5">
      <c r="B309" s="82" t="s">
        <v>345</v>
      </c>
      <c r="C309" s="73"/>
      <c r="D309" s="76"/>
      <c r="E309" s="60"/>
      <c r="F309" s="89"/>
      <c r="G309" s="52"/>
      <c r="H309" s="60"/>
    </row>
    <row r="310" spans="2:8" ht="13.5">
      <c r="B310" s="82" t="s">
        <v>346</v>
      </c>
      <c r="C310" s="73"/>
      <c r="D310" s="76"/>
      <c r="E310" s="60"/>
      <c r="F310" s="89"/>
      <c r="G310" s="52"/>
      <c r="H310" s="60"/>
    </row>
    <row r="311" spans="2:8" ht="13.5">
      <c r="B311" s="82" t="s">
        <v>347</v>
      </c>
      <c r="C311" s="73"/>
      <c r="D311" s="76"/>
      <c r="E311" s="60"/>
      <c r="F311" s="89"/>
      <c r="G311" s="52"/>
      <c r="H311" s="60"/>
    </row>
    <row r="312" spans="2:8" ht="13.5">
      <c r="B312" s="82" t="s">
        <v>348</v>
      </c>
      <c r="C312" s="73"/>
      <c r="D312" s="76"/>
      <c r="E312" s="60"/>
      <c r="F312" s="89"/>
      <c r="G312" s="52"/>
      <c r="H312" s="60"/>
    </row>
    <row r="313" spans="2:8" ht="13.5">
      <c r="B313" s="82" t="s">
        <v>349</v>
      </c>
      <c r="C313" s="73"/>
      <c r="D313" s="76"/>
      <c r="E313" s="60"/>
      <c r="F313" s="89"/>
      <c r="G313" s="52"/>
      <c r="H313" s="60"/>
    </row>
    <row r="314" spans="2:8" ht="13.5">
      <c r="B314" s="82" t="s">
        <v>350</v>
      </c>
      <c r="C314" s="73"/>
      <c r="D314" s="76"/>
      <c r="E314" s="60"/>
      <c r="F314" s="89"/>
      <c r="G314" s="52"/>
      <c r="H314" s="60"/>
    </row>
    <row r="315" spans="2:8" ht="13.5">
      <c r="B315" s="82" t="s">
        <v>351</v>
      </c>
      <c r="C315" s="73"/>
      <c r="D315" s="76"/>
      <c r="E315" s="60"/>
      <c r="F315" s="89"/>
      <c r="G315" s="52"/>
      <c r="H315" s="60"/>
    </row>
    <row r="316" spans="2:8" ht="13.5">
      <c r="B316" s="82" t="s">
        <v>352</v>
      </c>
      <c r="C316" s="73"/>
      <c r="D316" s="76"/>
      <c r="E316" s="60"/>
      <c r="F316" s="89"/>
      <c r="G316" s="52"/>
      <c r="H316" s="60"/>
    </row>
    <row r="317" spans="2:8" ht="13.5">
      <c r="B317" s="82" t="s">
        <v>353</v>
      </c>
      <c r="C317" s="73"/>
      <c r="D317" s="76"/>
      <c r="E317" s="60"/>
      <c r="F317" s="89"/>
      <c r="G317" s="52"/>
      <c r="H317" s="60"/>
    </row>
    <row r="318" spans="2:8" ht="13.5">
      <c r="B318" s="82" t="s">
        <v>354</v>
      </c>
      <c r="C318" s="73"/>
      <c r="D318" s="76"/>
      <c r="E318" s="60"/>
      <c r="F318" s="89"/>
      <c r="G318" s="52"/>
      <c r="H318" s="60"/>
    </row>
    <row r="319" spans="2:8" ht="13.5">
      <c r="B319" s="82" t="s">
        <v>355</v>
      </c>
      <c r="C319" s="73"/>
      <c r="D319" s="76"/>
      <c r="E319" s="60"/>
      <c r="F319" s="89"/>
      <c r="G319" s="52"/>
      <c r="H319" s="60"/>
    </row>
    <row r="320" spans="2:8" ht="13.5">
      <c r="B320" s="82" t="s">
        <v>356</v>
      </c>
      <c r="C320" s="73"/>
      <c r="D320" s="76"/>
      <c r="E320" s="60"/>
      <c r="F320" s="89"/>
      <c r="G320" s="52"/>
      <c r="H320" s="60"/>
    </row>
    <row r="321" spans="2:8" ht="13.5">
      <c r="B321" s="82" t="s">
        <v>357</v>
      </c>
      <c r="C321" s="73"/>
      <c r="D321" s="76"/>
      <c r="E321" s="60"/>
      <c r="F321" s="89"/>
      <c r="G321" s="52"/>
      <c r="H321" s="60"/>
    </row>
    <row r="322" spans="2:8" ht="13.5">
      <c r="B322" s="82" t="s">
        <v>358</v>
      </c>
      <c r="C322" s="73"/>
      <c r="D322" s="76"/>
      <c r="E322" s="60"/>
      <c r="F322" s="89"/>
      <c r="G322" s="52"/>
      <c r="H322" s="60"/>
    </row>
    <row r="323" spans="2:8" ht="13.5">
      <c r="B323" s="82" t="s">
        <v>359</v>
      </c>
      <c r="C323" s="73"/>
      <c r="D323" s="76"/>
      <c r="E323" s="60"/>
      <c r="F323" s="89"/>
      <c r="G323" s="52"/>
      <c r="H323" s="60"/>
    </row>
    <row r="324" spans="2:8" ht="13.5">
      <c r="B324" s="82" t="s">
        <v>360</v>
      </c>
      <c r="C324" s="73"/>
      <c r="D324" s="76"/>
      <c r="E324" s="60"/>
      <c r="F324" s="89"/>
      <c r="G324" s="52"/>
      <c r="H324" s="60"/>
    </row>
    <row r="325" spans="2:8" ht="13.5">
      <c r="B325" s="82" t="s">
        <v>361</v>
      </c>
      <c r="C325" s="73"/>
      <c r="D325" s="76"/>
      <c r="E325" s="60"/>
      <c r="F325" s="89"/>
      <c r="G325" s="52"/>
      <c r="H325" s="60"/>
    </row>
    <row r="326" spans="2:8" ht="13.5">
      <c r="B326" s="82" t="s">
        <v>362</v>
      </c>
      <c r="C326" s="73"/>
      <c r="D326" s="76"/>
      <c r="E326" s="60"/>
      <c r="F326" s="89"/>
      <c r="G326" s="52"/>
      <c r="H326" s="60"/>
    </row>
    <row r="327" spans="2:8" ht="13.5">
      <c r="B327" s="82" t="s">
        <v>363</v>
      </c>
      <c r="C327" s="73"/>
      <c r="D327" s="76"/>
      <c r="E327" s="60"/>
      <c r="F327" s="89"/>
      <c r="G327" s="52"/>
      <c r="H327" s="60"/>
    </row>
    <row r="328" spans="2:8" ht="13.5">
      <c r="B328" s="82" t="s">
        <v>364</v>
      </c>
      <c r="C328" s="73"/>
      <c r="D328" s="76"/>
      <c r="E328" s="60"/>
      <c r="F328" s="89"/>
      <c r="G328" s="52"/>
      <c r="H328" s="60"/>
    </row>
    <row r="329" spans="2:8" ht="13.5">
      <c r="B329" s="82" t="s">
        <v>365</v>
      </c>
      <c r="C329" s="73"/>
      <c r="D329" s="76"/>
      <c r="E329" s="60"/>
      <c r="F329" s="89"/>
      <c r="G329" s="52"/>
      <c r="H329" s="60"/>
    </row>
    <row r="330" spans="2:8" ht="13.5">
      <c r="B330" s="82" t="s">
        <v>366</v>
      </c>
      <c r="C330" s="73"/>
      <c r="D330" s="76"/>
      <c r="E330" s="60"/>
      <c r="F330" s="89"/>
      <c r="G330" s="52"/>
      <c r="H330" s="60"/>
    </row>
    <row r="331" spans="2:8" ht="13.5">
      <c r="B331" s="82" t="s">
        <v>367</v>
      </c>
      <c r="C331" s="73"/>
      <c r="D331" s="76"/>
      <c r="E331" s="60"/>
      <c r="F331" s="89"/>
      <c r="G331" s="52"/>
      <c r="H331" s="60"/>
    </row>
    <row r="332" spans="2:8" ht="13.5">
      <c r="B332" s="82" t="s">
        <v>368</v>
      </c>
      <c r="C332" s="73"/>
      <c r="D332" s="76"/>
      <c r="E332" s="60"/>
      <c r="F332" s="89"/>
      <c r="G332" s="52"/>
      <c r="H332" s="60"/>
    </row>
    <row r="333" spans="2:8" ht="13.5">
      <c r="B333" s="82" t="s">
        <v>369</v>
      </c>
      <c r="C333" s="73"/>
      <c r="D333" s="76"/>
      <c r="E333" s="60"/>
      <c r="F333" s="89"/>
      <c r="G333" s="52"/>
      <c r="H333" s="60"/>
    </row>
    <row r="334" spans="2:8" ht="13.5">
      <c r="B334" s="82" t="s">
        <v>370</v>
      </c>
      <c r="C334" s="73"/>
      <c r="D334" s="76"/>
      <c r="E334" s="60"/>
      <c r="F334" s="89"/>
      <c r="G334" s="52"/>
      <c r="H334" s="60"/>
    </row>
    <row r="335" spans="2:8" ht="13.5">
      <c r="B335" s="82" t="s">
        <v>371</v>
      </c>
      <c r="C335" s="73"/>
      <c r="D335" s="76"/>
      <c r="E335" s="60"/>
      <c r="F335" s="89"/>
      <c r="G335" s="52"/>
      <c r="H335" s="60"/>
    </row>
    <row r="336" spans="2:8" ht="13.5">
      <c r="B336" s="82" t="s">
        <v>372</v>
      </c>
      <c r="C336" s="73"/>
      <c r="D336" s="76"/>
      <c r="E336" s="60"/>
      <c r="F336" s="89"/>
      <c r="G336" s="52"/>
      <c r="H336" s="60"/>
    </row>
    <row r="337" spans="2:8" ht="13.5">
      <c r="B337" s="82" t="s">
        <v>373</v>
      </c>
      <c r="C337" s="73"/>
      <c r="D337" s="76"/>
      <c r="E337" s="60"/>
      <c r="F337" s="89"/>
      <c r="G337" s="52"/>
      <c r="H337" s="60"/>
    </row>
    <row r="338" spans="2:8" ht="13.5">
      <c r="B338" s="82" t="s">
        <v>374</v>
      </c>
      <c r="C338" s="73"/>
      <c r="D338" s="76"/>
      <c r="E338" s="60"/>
      <c r="F338" s="89"/>
      <c r="G338" s="52"/>
      <c r="H338" s="60"/>
    </row>
    <row r="339" spans="2:8" ht="13.5">
      <c r="B339" s="82" t="s">
        <v>375</v>
      </c>
      <c r="C339" s="73"/>
      <c r="D339" s="76"/>
      <c r="E339" s="60"/>
      <c r="F339" s="89"/>
      <c r="G339" s="52"/>
      <c r="H339" s="60"/>
    </row>
    <row r="340" spans="2:8" ht="13.5">
      <c r="B340" s="82" t="s">
        <v>376</v>
      </c>
      <c r="C340" s="73"/>
      <c r="D340" s="76"/>
      <c r="E340" s="60"/>
      <c r="F340" s="89"/>
      <c r="G340" s="52"/>
      <c r="H340" s="60"/>
    </row>
    <row r="341" spans="2:8" ht="13.5">
      <c r="B341" s="82" t="s">
        <v>377</v>
      </c>
      <c r="C341" s="73"/>
      <c r="D341" s="76"/>
      <c r="E341" s="60"/>
      <c r="F341" s="89"/>
      <c r="G341" s="52"/>
      <c r="H341" s="60"/>
    </row>
    <row r="342" spans="2:8" ht="13.5">
      <c r="B342" s="82" t="s">
        <v>378</v>
      </c>
      <c r="C342" s="73"/>
      <c r="D342" s="76"/>
      <c r="E342" s="60"/>
      <c r="F342" s="89"/>
      <c r="G342" s="52"/>
      <c r="H342" s="60"/>
    </row>
    <row r="343" spans="2:8" ht="13.5">
      <c r="B343" s="82" t="s">
        <v>379</v>
      </c>
      <c r="C343" s="73"/>
      <c r="D343" s="76"/>
      <c r="E343" s="60"/>
      <c r="F343" s="89"/>
      <c r="G343" s="52"/>
      <c r="H343" s="60"/>
    </row>
    <row r="344" spans="2:8" ht="13.5">
      <c r="B344" s="82" t="s">
        <v>380</v>
      </c>
      <c r="C344" s="73"/>
      <c r="D344" s="76"/>
      <c r="E344" s="60"/>
      <c r="F344" s="89"/>
      <c r="G344" s="52"/>
      <c r="H344" s="60"/>
    </row>
    <row r="345" spans="2:8" ht="13.5">
      <c r="B345" s="82" t="s">
        <v>381</v>
      </c>
      <c r="C345" s="73"/>
      <c r="D345" s="76"/>
      <c r="E345" s="60"/>
      <c r="F345" s="89"/>
      <c r="G345" s="52"/>
      <c r="H345" s="60"/>
    </row>
    <row r="346" spans="2:8" ht="13.5">
      <c r="B346" s="82" t="s">
        <v>382</v>
      </c>
      <c r="C346" s="73"/>
      <c r="D346" s="76"/>
      <c r="E346" s="60"/>
      <c r="F346" s="89"/>
      <c r="G346" s="52"/>
      <c r="H346" s="60"/>
    </row>
    <row r="347" spans="2:8" ht="13.5">
      <c r="B347" s="82" t="s">
        <v>383</v>
      </c>
      <c r="C347" s="73"/>
      <c r="D347" s="76"/>
      <c r="E347" s="60"/>
      <c r="F347" s="89"/>
      <c r="G347" s="52"/>
      <c r="H347" s="60"/>
    </row>
    <row r="348" spans="2:8" ht="13.5">
      <c r="B348" s="82" t="s">
        <v>384</v>
      </c>
      <c r="C348" s="73"/>
      <c r="D348" s="76"/>
      <c r="E348" s="60"/>
      <c r="F348" s="89"/>
      <c r="G348" s="52"/>
      <c r="H348" s="60"/>
    </row>
    <row r="349" spans="2:8" ht="13.5">
      <c r="B349" s="82" t="s">
        <v>385</v>
      </c>
      <c r="C349" s="73"/>
      <c r="D349" s="76"/>
      <c r="E349" s="60"/>
      <c r="F349" s="89"/>
      <c r="G349" s="52"/>
      <c r="H349" s="60"/>
    </row>
    <row r="350" spans="2:8" ht="13.5">
      <c r="B350" s="82" t="s">
        <v>386</v>
      </c>
      <c r="C350" s="73"/>
      <c r="D350" s="76"/>
      <c r="E350" s="60"/>
      <c r="F350" s="89"/>
      <c r="G350" s="52"/>
      <c r="H350" s="60"/>
    </row>
    <row r="351" spans="2:8" ht="13.5">
      <c r="B351" s="82" t="s">
        <v>387</v>
      </c>
      <c r="C351" s="73"/>
      <c r="D351" s="76"/>
      <c r="E351" s="60"/>
      <c r="F351" s="89"/>
      <c r="G351" s="52"/>
      <c r="H351" s="60"/>
    </row>
    <row r="352" spans="2:8" ht="13.5">
      <c r="B352" s="82" t="s">
        <v>388</v>
      </c>
      <c r="C352" s="73"/>
      <c r="D352" s="76"/>
      <c r="E352" s="60"/>
      <c r="F352" s="89"/>
      <c r="G352" s="52"/>
      <c r="H352" s="60"/>
    </row>
    <row r="353" spans="2:8" ht="13.5">
      <c r="B353" s="82" t="s">
        <v>389</v>
      </c>
      <c r="C353" s="73"/>
      <c r="D353" s="76"/>
      <c r="E353" s="60"/>
      <c r="F353" s="89"/>
      <c r="G353" s="52"/>
      <c r="H353" s="60"/>
    </row>
    <row r="354" spans="2:8" ht="13.5">
      <c r="B354" s="82" t="s">
        <v>390</v>
      </c>
      <c r="C354" s="73"/>
      <c r="D354" s="76"/>
      <c r="E354" s="60"/>
      <c r="F354" s="89"/>
      <c r="G354" s="52"/>
      <c r="H354" s="60"/>
    </row>
    <row r="355" spans="2:8" ht="13.5">
      <c r="B355" s="82" t="s">
        <v>391</v>
      </c>
      <c r="C355" s="73"/>
      <c r="D355" s="76"/>
      <c r="E355" s="60"/>
      <c r="F355" s="89"/>
      <c r="G355" s="52"/>
      <c r="H355" s="60"/>
    </row>
    <row r="356" spans="2:8" ht="13.5">
      <c r="B356" s="82" t="s">
        <v>392</v>
      </c>
      <c r="C356" s="73"/>
      <c r="D356" s="76"/>
      <c r="E356" s="60"/>
      <c r="F356" s="89"/>
      <c r="G356" s="52"/>
      <c r="H356" s="60"/>
    </row>
    <row r="357" spans="2:8" ht="13.5">
      <c r="B357" s="82" t="s">
        <v>393</v>
      </c>
      <c r="C357" s="73"/>
      <c r="D357" s="76"/>
      <c r="E357" s="60"/>
      <c r="F357" s="89"/>
      <c r="G357" s="52"/>
      <c r="H357" s="60"/>
    </row>
    <row r="358" spans="2:8" ht="13.5">
      <c r="B358" s="82" t="s">
        <v>394</v>
      </c>
      <c r="C358" s="73"/>
      <c r="D358" s="76"/>
      <c r="E358" s="60"/>
      <c r="F358" s="89"/>
      <c r="G358" s="52"/>
      <c r="H358" s="60"/>
    </row>
    <row r="359" spans="2:8" ht="13.5">
      <c r="B359" s="82" t="s">
        <v>395</v>
      </c>
      <c r="C359" s="73"/>
      <c r="D359" s="76"/>
      <c r="E359" s="60"/>
      <c r="F359" s="89"/>
      <c r="G359" s="52"/>
      <c r="H359" s="60"/>
    </row>
    <row r="360" spans="2:8" ht="13.5">
      <c r="B360" s="82" t="s">
        <v>396</v>
      </c>
      <c r="C360" s="73"/>
      <c r="D360" s="76"/>
      <c r="E360" s="60"/>
      <c r="F360" s="89"/>
      <c r="G360" s="52"/>
      <c r="H360" s="60"/>
    </row>
    <row r="361" spans="2:8" ht="13.5">
      <c r="B361" s="82" t="s">
        <v>397</v>
      </c>
      <c r="C361" s="73"/>
      <c r="D361" s="76"/>
      <c r="E361" s="60"/>
      <c r="F361" s="89"/>
      <c r="G361" s="52"/>
      <c r="H361" s="60"/>
    </row>
    <row r="362" spans="2:8" ht="13.5">
      <c r="B362" s="82" t="s">
        <v>398</v>
      </c>
      <c r="C362" s="73"/>
      <c r="D362" s="76"/>
      <c r="E362" s="60"/>
      <c r="F362" s="89"/>
      <c r="G362" s="52"/>
      <c r="H362" s="60"/>
    </row>
    <row r="363" spans="2:8" ht="13.5">
      <c r="B363" s="82" t="s">
        <v>399</v>
      </c>
      <c r="C363" s="73"/>
      <c r="D363" s="76"/>
      <c r="E363" s="60"/>
      <c r="F363" s="89"/>
      <c r="G363" s="52"/>
      <c r="H363" s="60"/>
    </row>
    <row r="364" spans="2:8" ht="13.5">
      <c r="B364" s="82" t="s">
        <v>400</v>
      </c>
      <c r="C364" s="73"/>
      <c r="D364" s="76"/>
      <c r="E364" s="60"/>
      <c r="F364" s="89"/>
      <c r="G364" s="52"/>
      <c r="H364" s="60"/>
    </row>
    <row r="365" spans="2:8" ht="13.5">
      <c r="B365" s="82" t="s">
        <v>401</v>
      </c>
      <c r="C365" s="73"/>
      <c r="D365" s="76"/>
      <c r="E365" s="60"/>
      <c r="F365" s="89"/>
      <c r="G365" s="52"/>
      <c r="H365" s="60"/>
    </row>
    <row r="366" spans="2:8" ht="13.5">
      <c r="B366" s="82" t="s">
        <v>402</v>
      </c>
      <c r="C366" s="73"/>
      <c r="D366" s="76"/>
      <c r="E366" s="60"/>
      <c r="F366" s="89"/>
      <c r="G366" s="52"/>
      <c r="H366" s="60"/>
    </row>
    <row r="367" spans="2:8" ht="13.5">
      <c r="B367" s="82" t="s">
        <v>403</v>
      </c>
      <c r="C367" s="73"/>
      <c r="D367" s="76"/>
      <c r="E367" s="60"/>
      <c r="F367" s="89"/>
      <c r="G367" s="52"/>
      <c r="H367" s="60"/>
    </row>
    <row r="368" spans="2:8" ht="13.5">
      <c r="B368" s="82" t="s">
        <v>404</v>
      </c>
      <c r="C368" s="73"/>
      <c r="D368" s="76"/>
      <c r="E368" s="60"/>
      <c r="F368" s="89"/>
      <c r="G368" s="52"/>
      <c r="H368" s="60"/>
    </row>
    <row r="369" spans="2:8" ht="13.5">
      <c r="B369" s="82" t="s">
        <v>405</v>
      </c>
      <c r="C369" s="73"/>
      <c r="D369" s="76"/>
      <c r="E369" s="60"/>
      <c r="F369" s="89"/>
      <c r="G369" s="52"/>
      <c r="H369" s="60"/>
    </row>
    <row r="370" spans="2:8" ht="13.5">
      <c r="B370" s="82" t="s">
        <v>406</v>
      </c>
      <c r="C370" s="73"/>
      <c r="D370" s="76"/>
      <c r="E370" s="60"/>
      <c r="F370" s="89"/>
      <c r="G370" s="52"/>
      <c r="H370" s="60"/>
    </row>
    <row r="371" spans="2:8" ht="13.5">
      <c r="B371" s="82" t="s">
        <v>407</v>
      </c>
      <c r="C371" s="73"/>
      <c r="D371" s="76"/>
      <c r="E371" s="60"/>
      <c r="F371" s="89"/>
      <c r="G371" s="52"/>
      <c r="H371" s="60"/>
    </row>
    <row r="372" spans="2:8" ht="13.5">
      <c r="B372" s="82" t="s">
        <v>408</v>
      </c>
      <c r="C372" s="73"/>
      <c r="D372" s="76"/>
      <c r="E372" s="60"/>
      <c r="F372" s="89"/>
      <c r="G372" s="52"/>
      <c r="H372" s="60"/>
    </row>
    <row r="373" spans="2:8" ht="13.5">
      <c r="B373" s="82" t="s">
        <v>409</v>
      </c>
      <c r="C373" s="73"/>
      <c r="D373" s="76"/>
      <c r="E373" s="60"/>
      <c r="F373" s="89"/>
      <c r="G373" s="52"/>
      <c r="H373" s="60"/>
    </row>
    <row r="374" spans="2:8" ht="13.5">
      <c r="B374" s="82" t="s">
        <v>410</v>
      </c>
      <c r="C374" s="73"/>
      <c r="D374" s="76"/>
      <c r="E374" s="60"/>
      <c r="F374" s="89"/>
      <c r="G374" s="52"/>
      <c r="H374" s="60"/>
    </row>
    <row r="375" spans="2:8" ht="13.5">
      <c r="B375" s="82" t="s">
        <v>411</v>
      </c>
      <c r="C375" s="73"/>
      <c r="D375" s="76"/>
      <c r="E375" s="60"/>
      <c r="F375" s="89"/>
      <c r="G375" s="52"/>
      <c r="H375" s="60"/>
    </row>
    <row r="376" spans="2:8" ht="13.5">
      <c r="B376" s="82" t="s">
        <v>412</v>
      </c>
      <c r="C376" s="73"/>
      <c r="D376" s="76"/>
      <c r="E376" s="60"/>
      <c r="F376" s="89"/>
      <c r="G376" s="52"/>
      <c r="H376" s="60"/>
    </row>
    <row r="377" spans="2:8" ht="13.5">
      <c r="B377" s="82" t="s">
        <v>413</v>
      </c>
      <c r="C377" s="73"/>
      <c r="D377" s="76"/>
      <c r="E377" s="60"/>
      <c r="F377" s="89"/>
      <c r="G377" s="52"/>
      <c r="H377" s="60"/>
    </row>
    <row r="378" spans="2:8" ht="13.5">
      <c r="B378" s="82" t="s">
        <v>414</v>
      </c>
      <c r="C378" s="73"/>
      <c r="D378" s="76"/>
      <c r="E378" s="60"/>
      <c r="F378" s="89"/>
      <c r="G378" s="52"/>
      <c r="H378" s="60"/>
    </row>
    <row r="379" spans="2:8" ht="13.5">
      <c r="B379" s="82" t="s">
        <v>415</v>
      </c>
      <c r="C379" s="73"/>
      <c r="D379" s="76"/>
      <c r="E379" s="60"/>
      <c r="F379" s="89"/>
      <c r="G379" s="52"/>
      <c r="H379" s="60"/>
    </row>
    <row r="380" spans="2:8" ht="13.5">
      <c r="B380" s="82" t="s">
        <v>416</v>
      </c>
      <c r="C380" s="73"/>
      <c r="D380" s="76"/>
      <c r="E380" s="60"/>
      <c r="F380" s="89"/>
      <c r="G380" s="52"/>
      <c r="H380" s="60"/>
    </row>
    <row r="381" spans="2:8" ht="13.5">
      <c r="B381" s="82" t="s">
        <v>417</v>
      </c>
      <c r="C381" s="73"/>
      <c r="D381" s="76"/>
      <c r="E381" s="60"/>
      <c r="F381" s="89"/>
      <c r="G381" s="52"/>
      <c r="H381" s="60"/>
    </row>
    <row r="382" spans="2:8" ht="13.5">
      <c r="B382" s="82" t="s">
        <v>418</v>
      </c>
      <c r="C382" s="73"/>
      <c r="D382" s="76"/>
      <c r="E382" s="60"/>
      <c r="F382" s="89"/>
      <c r="G382" s="52"/>
      <c r="H382" s="60"/>
    </row>
    <row r="383" spans="2:8" ht="13.5">
      <c r="B383" s="82" t="s">
        <v>419</v>
      </c>
      <c r="C383" s="73"/>
      <c r="D383" s="76"/>
      <c r="E383" s="60"/>
      <c r="F383" s="89"/>
      <c r="G383" s="52"/>
      <c r="H383" s="60"/>
    </row>
    <row r="384" spans="2:8" ht="13.5">
      <c r="B384" s="82" t="s">
        <v>420</v>
      </c>
      <c r="C384" s="73"/>
      <c r="D384" s="76"/>
      <c r="E384" s="60"/>
      <c r="F384" s="89"/>
      <c r="G384" s="52"/>
      <c r="H384" s="60"/>
    </row>
    <row r="385" spans="2:8" ht="13.5">
      <c r="B385" s="82" t="s">
        <v>421</v>
      </c>
      <c r="C385" s="73"/>
      <c r="D385" s="76"/>
      <c r="E385" s="60"/>
      <c r="F385" s="89"/>
      <c r="G385" s="52"/>
      <c r="H385" s="60"/>
    </row>
    <row r="386" spans="2:8" ht="13.5">
      <c r="B386" s="82" t="s">
        <v>422</v>
      </c>
      <c r="C386" s="73"/>
      <c r="D386" s="76"/>
      <c r="E386" s="60"/>
      <c r="F386" s="89"/>
      <c r="G386" s="52"/>
      <c r="H386" s="60"/>
    </row>
    <row r="387" spans="2:8" ht="13.5">
      <c r="B387" s="82" t="s">
        <v>423</v>
      </c>
      <c r="C387" s="73"/>
      <c r="D387" s="76"/>
      <c r="E387" s="60"/>
      <c r="F387" s="89"/>
      <c r="G387" s="52"/>
      <c r="H387" s="60"/>
    </row>
    <row r="388" spans="2:8" ht="13.5">
      <c r="B388" s="82" t="s">
        <v>424</v>
      </c>
      <c r="C388" s="73"/>
      <c r="D388" s="76"/>
      <c r="E388" s="60"/>
      <c r="F388" s="89"/>
      <c r="G388" s="52"/>
      <c r="H388" s="60"/>
    </row>
    <row r="389" spans="2:8" ht="13.5">
      <c r="B389" s="82" t="s">
        <v>425</v>
      </c>
      <c r="C389" s="73"/>
      <c r="D389" s="76"/>
      <c r="E389" s="60"/>
      <c r="F389" s="89"/>
      <c r="G389" s="52"/>
      <c r="H389" s="60"/>
    </row>
    <row r="390" spans="2:8" ht="13.5">
      <c r="B390" s="82" t="s">
        <v>426</v>
      </c>
      <c r="C390" s="73"/>
      <c r="D390" s="76"/>
      <c r="E390" s="60"/>
      <c r="F390" s="89"/>
      <c r="G390" s="52"/>
      <c r="H390" s="60"/>
    </row>
    <row r="391" spans="2:8" ht="13.5">
      <c r="B391" s="82" t="s">
        <v>427</v>
      </c>
      <c r="C391" s="73"/>
      <c r="D391" s="76"/>
      <c r="E391" s="60"/>
      <c r="F391" s="89"/>
      <c r="G391" s="52"/>
      <c r="H391" s="60"/>
    </row>
    <row r="392" spans="2:8" ht="13.5">
      <c r="B392" s="82" t="s">
        <v>428</v>
      </c>
      <c r="C392" s="73"/>
      <c r="D392" s="76"/>
      <c r="E392" s="60"/>
      <c r="F392" s="89"/>
      <c r="G392" s="52"/>
      <c r="H392" s="60"/>
    </row>
    <row r="393" spans="2:8" ht="13.5">
      <c r="B393" s="82" t="s">
        <v>429</v>
      </c>
      <c r="C393" s="73"/>
      <c r="D393" s="76"/>
      <c r="E393" s="60"/>
      <c r="F393" s="89"/>
      <c r="G393" s="52"/>
      <c r="H393" s="60"/>
    </row>
    <row r="394" spans="2:8" ht="13.5">
      <c r="B394" s="82" t="s">
        <v>430</v>
      </c>
      <c r="C394" s="73"/>
      <c r="D394" s="76"/>
      <c r="E394" s="60"/>
      <c r="F394" s="89"/>
      <c r="G394" s="52"/>
      <c r="H394" s="60"/>
    </row>
    <row r="395" spans="2:8" ht="13.5">
      <c r="B395" s="82" t="s">
        <v>431</v>
      </c>
      <c r="C395" s="73"/>
      <c r="D395" s="76"/>
      <c r="E395" s="60"/>
      <c r="F395" s="89"/>
      <c r="G395" s="52"/>
      <c r="H395" s="60"/>
    </row>
    <row r="396" spans="2:8" ht="13.5">
      <c r="B396" s="82" t="s">
        <v>432</v>
      </c>
      <c r="C396" s="73"/>
      <c r="D396" s="76"/>
      <c r="E396" s="60"/>
      <c r="F396" s="89"/>
      <c r="G396" s="52"/>
      <c r="H396" s="60"/>
    </row>
    <row r="397" spans="2:8" ht="13.5">
      <c r="B397" s="82" t="s">
        <v>433</v>
      </c>
      <c r="C397" s="73"/>
      <c r="D397" s="76"/>
      <c r="E397" s="60"/>
      <c r="F397" s="89"/>
      <c r="G397" s="52"/>
      <c r="H397" s="60"/>
    </row>
    <row r="398" spans="2:8" ht="13.5">
      <c r="B398" s="82" t="s">
        <v>434</v>
      </c>
      <c r="C398" s="73"/>
      <c r="D398" s="76"/>
      <c r="E398" s="60"/>
      <c r="F398" s="89"/>
      <c r="G398" s="52"/>
      <c r="H398" s="60"/>
    </row>
    <row r="399" spans="2:8" ht="13.5">
      <c r="B399" s="82" t="s">
        <v>435</v>
      </c>
      <c r="C399" s="73"/>
      <c r="D399" s="76"/>
      <c r="E399" s="60"/>
      <c r="F399" s="89"/>
      <c r="G399" s="52"/>
      <c r="H399" s="60"/>
    </row>
    <row r="400" spans="2:8" ht="13.5">
      <c r="B400" s="82" t="s">
        <v>436</v>
      </c>
      <c r="C400" s="73"/>
      <c r="D400" s="76"/>
      <c r="E400" s="60"/>
      <c r="F400" s="89"/>
      <c r="G400" s="52"/>
      <c r="H400" s="60"/>
    </row>
    <row r="401" spans="2:8" ht="13.5">
      <c r="B401" s="82" t="s">
        <v>437</v>
      </c>
      <c r="C401" s="73"/>
      <c r="D401" s="76"/>
      <c r="E401" s="60"/>
      <c r="F401" s="89"/>
      <c r="G401" s="52"/>
      <c r="H401" s="60"/>
    </row>
    <row r="402" spans="2:8" ht="13.5">
      <c r="B402" s="82" t="s">
        <v>438</v>
      </c>
      <c r="C402" s="73"/>
      <c r="D402" s="76"/>
      <c r="E402" s="60"/>
      <c r="F402" s="89"/>
      <c r="G402" s="52"/>
      <c r="H402" s="60"/>
    </row>
    <row r="403" spans="2:8" ht="13.5">
      <c r="B403" s="82" t="s">
        <v>439</v>
      </c>
      <c r="C403" s="73"/>
      <c r="D403" s="76"/>
      <c r="E403" s="60"/>
      <c r="F403" s="89"/>
      <c r="G403" s="52"/>
      <c r="H403" s="60"/>
    </row>
    <row r="404" spans="2:8" ht="13.5">
      <c r="B404" s="82" t="s">
        <v>440</v>
      </c>
      <c r="C404" s="73"/>
      <c r="D404" s="76"/>
      <c r="E404" s="60"/>
      <c r="F404" s="89"/>
      <c r="G404" s="52"/>
      <c r="H404" s="60"/>
    </row>
    <row r="405" spans="2:8" ht="13.5">
      <c r="B405" s="82" t="s">
        <v>441</v>
      </c>
      <c r="C405" s="73"/>
      <c r="D405" s="76"/>
      <c r="E405" s="60"/>
      <c r="F405" s="89"/>
      <c r="G405" s="52"/>
      <c r="H405" s="60"/>
    </row>
    <row r="406" spans="2:8" ht="13.5">
      <c r="B406" s="82" t="s">
        <v>442</v>
      </c>
      <c r="C406" s="73"/>
      <c r="D406" s="76"/>
      <c r="E406" s="60"/>
      <c r="F406" s="89"/>
      <c r="G406" s="52"/>
      <c r="H406" s="60"/>
    </row>
    <row r="407" spans="2:8" ht="13.5">
      <c r="B407" s="82" t="s">
        <v>443</v>
      </c>
      <c r="C407" s="73"/>
      <c r="D407" s="76"/>
      <c r="E407" s="60"/>
      <c r="F407" s="89"/>
      <c r="G407" s="52"/>
      <c r="H407" s="60"/>
    </row>
    <row r="408" spans="2:8" ht="13.5">
      <c r="B408" s="82" t="s">
        <v>444</v>
      </c>
      <c r="C408" s="73"/>
      <c r="D408" s="76"/>
      <c r="E408" s="60"/>
      <c r="F408" s="89"/>
      <c r="G408" s="52"/>
      <c r="H408" s="60"/>
    </row>
    <row r="409" spans="2:8" ht="13.5">
      <c r="B409" s="82" t="s">
        <v>445</v>
      </c>
      <c r="C409" s="73"/>
      <c r="D409" s="76"/>
      <c r="E409" s="60"/>
      <c r="F409" s="89"/>
      <c r="G409" s="52"/>
      <c r="H409" s="60"/>
    </row>
    <row r="410" spans="2:8" ht="13.5">
      <c r="B410" s="82" t="s">
        <v>446</v>
      </c>
      <c r="C410" s="73"/>
      <c r="D410" s="76"/>
      <c r="E410" s="60"/>
      <c r="F410" s="89"/>
      <c r="G410" s="52"/>
      <c r="H410" s="60"/>
    </row>
    <row r="411" spans="2:8" ht="13.5">
      <c r="B411" s="82" t="s">
        <v>447</v>
      </c>
      <c r="C411" s="73"/>
      <c r="D411" s="76"/>
      <c r="E411" s="60"/>
      <c r="F411" s="89"/>
      <c r="G411" s="52"/>
      <c r="H411" s="60"/>
    </row>
    <row r="412" spans="2:8" ht="13.5">
      <c r="B412" s="82" t="s">
        <v>448</v>
      </c>
      <c r="C412" s="73"/>
      <c r="D412" s="76"/>
      <c r="E412" s="60"/>
      <c r="F412" s="89"/>
      <c r="G412" s="52"/>
      <c r="H412" s="60"/>
    </row>
    <row r="413" spans="2:8" ht="13.5">
      <c r="B413" s="82" t="s">
        <v>449</v>
      </c>
      <c r="C413" s="73"/>
      <c r="D413" s="76"/>
      <c r="E413" s="60"/>
      <c r="F413" s="89"/>
      <c r="G413" s="52"/>
      <c r="H413" s="60"/>
    </row>
    <row r="414" spans="2:8" ht="13.5">
      <c r="B414" s="82" t="s">
        <v>450</v>
      </c>
      <c r="C414" s="73"/>
      <c r="D414" s="76"/>
      <c r="E414" s="60"/>
      <c r="F414" s="89"/>
      <c r="G414" s="52"/>
      <c r="H414" s="60"/>
    </row>
    <row r="415" spans="2:8" ht="13.5">
      <c r="B415" s="82" t="s">
        <v>451</v>
      </c>
      <c r="C415" s="73"/>
      <c r="D415" s="76"/>
      <c r="E415" s="60"/>
      <c r="F415" s="89"/>
      <c r="G415" s="52"/>
      <c r="H415" s="60"/>
    </row>
    <row r="416" spans="2:8" ht="13.5">
      <c r="B416" s="82" t="s">
        <v>452</v>
      </c>
      <c r="C416" s="73"/>
      <c r="D416" s="76"/>
      <c r="E416" s="60"/>
      <c r="F416" s="89"/>
      <c r="G416" s="52"/>
      <c r="H416" s="60"/>
    </row>
    <row r="417" spans="2:8" ht="13.5">
      <c r="B417" s="82" t="s">
        <v>453</v>
      </c>
      <c r="C417" s="73"/>
      <c r="D417" s="76"/>
      <c r="E417" s="60"/>
      <c r="F417" s="89"/>
      <c r="G417" s="52"/>
      <c r="H417" s="60"/>
    </row>
    <row r="418" spans="2:8" ht="13.5">
      <c r="B418" s="82" t="s">
        <v>454</v>
      </c>
      <c r="C418" s="73"/>
      <c r="D418" s="76"/>
      <c r="E418" s="60"/>
      <c r="F418" s="89"/>
      <c r="G418" s="52"/>
      <c r="H418" s="60"/>
    </row>
    <row r="419" spans="2:8" ht="13.5">
      <c r="B419" s="82" t="s">
        <v>455</v>
      </c>
      <c r="C419" s="73"/>
      <c r="D419" s="76"/>
      <c r="E419" s="60"/>
      <c r="F419" s="89"/>
      <c r="G419" s="52"/>
      <c r="H419" s="60"/>
    </row>
    <row r="420" spans="2:8" ht="13.5">
      <c r="B420" s="82" t="s">
        <v>456</v>
      </c>
      <c r="C420" s="73"/>
      <c r="D420" s="76"/>
      <c r="E420" s="60"/>
      <c r="F420" s="89"/>
      <c r="G420" s="52"/>
      <c r="H420" s="60"/>
    </row>
    <row r="421" spans="2:8" ht="13.5">
      <c r="B421" s="82" t="s">
        <v>457</v>
      </c>
      <c r="C421" s="73"/>
      <c r="D421" s="76"/>
      <c r="E421" s="60"/>
      <c r="F421" s="89"/>
      <c r="G421" s="52"/>
      <c r="H421" s="60"/>
    </row>
    <row r="422" spans="2:8" ht="13.5">
      <c r="B422" s="82" t="s">
        <v>458</v>
      </c>
      <c r="C422" s="73"/>
      <c r="D422" s="76"/>
      <c r="E422" s="60"/>
      <c r="F422" s="89"/>
      <c r="G422" s="52"/>
      <c r="H422" s="60"/>
    </row>
    <row r="423" spans="2:8" ht="13.5">
      <c r="B423" s="82" t="s">
        <v>459</v>
      </c>
      <c r="C423" s="73"/>
      <c r="D423" s="76"/>
      <c r="E423" s="60"/>
      <c r="F423" s="89"/>
      <c r="G423" s="52"/>
      <c r="H423" s="60"/>
    </row>
    <row r="424" spans="2:8" ht="13.5">
      <c r="B424" s="82" t="s">
        <v>460</v>
      </c>
      <c r="C424" s="73"/>
      <c r="D424" s="76"/>
      <c r="E424" s="60"/>
      <c r="F424" s="89"/>
      <c r="G424" s="52"/>
      <c r="H424" s="60"/>
    </row>
    <row r="425" spans="2:8" ht="13.5">
      <c r="B425" s="82" t="s">
        <v>461</v>
      </c>
      <c r="C425" s="73"/>
      <c r="D425" s="76"/>
      <c r="E425" s="60"/>
      <c r="F425" s="89"/>
      <c r="G425" s="52"/>
      <c r="H425" s="60"/>
    </row>
    <row r="426" spans="2:8" ht="13.5">
      <c r="B426" s="82" t="s">
        <v>462</v>
      </c>
      <c r="C426" s="73"/>
      <c r="D426" s="76"/>
      <c r="E426" s="60"/>
      <c r="F426" s="89"/>
      <c r="G426" s="52"/>
      <c r="H426" s="60"/>
    </row>
    <row r="427" spans="2:8" ht="13.5">
      <c r="B427" s="82" t="s">
        <v>463</v>
      </c>
      <c r="C427" s="73"/>
      <c r="D427" s="76"/>
      <c r="E427" s="60"/>
      <c r="F427" s="89"/>
      <c r="G427" s="52"/>
      <c r="H427" s="60"/>
    </row>
    <row r="428" spans="2:8" ht="13.5">
      <c r="B428" s="82" t="s">
        <v>464</v>
      </c>
      <c r="C428" s="73"/>
      <c r="D428" s="76"/>
      <c r="E428" s="60"/>
      <c r="F428" s="89"/>
      <c r="G428" s="52"/>
      <c r="H428" s="60"/>
    </row>
    <row r="429" spans="2:8" ht="13.5">
      <c r="B429" s="82" t="s">
        <v>465</v>
      </c>
      <c r="C429" s="73"/>
      <c r="D429" s="76"/>
      <c r="E429" s="60"/>
      <c r="F429" s="89"/>
      <c r="G429" s="52"/>
      <c r="H429" s="60"/>
    </row>
    <row r="430" spans="2:8" ht="13.5">
      <c r="B430" s="82" t="s">
        <v>466</v>
      </c>
      <c r="C430" s="73"/>
      <c r="D430" s="76"/>
      <c r="E430" s="60"/>
      <c r="F430" s="89"/>
      <c r="G430" s="52"/>
      <c r="H430" s="60"/>
    </row>
    <row r="431" spans="2:8" ht="13.5">
      <c r="B431" s="82" t="s">
        <v>467</v>
      </c>
      <c r="C431" s="73"/>
      <c r="D431" s="76"/>
      <c r="E431" s="60"/>
      <c r="F431" s="89"/>
      <c r="G431" s="52"/>
      <c r="H431" s="60"/>
    </row>
    <row r="432" spans="2:8" ht="13.5">
      <c r="B432" s="82" t="s">
        <v>468</v>
      </c>
      <c r="C432" s="73"/>
      <c r="D432" s="76"/>
      <c r="E432" s="60"/>
      <c r="F432" s="89"/>
      <c r="G432" s="52"/>
      <c r="H432" s="60"/>
    </row>
    <row r="433" spans="2:8" ht="13.5">
      <c r="B433" s="82" t="s">
        <v>469</v>
      </c>
      <c r="C433" s="73"/>
      <c r="D433" s="76"/>
      <c r="E433" s="60"/>
      <c r="F433" s="89"/>
      <c r="G433" s="52"/>
      <c r="H433" s="60"/>
    </row>
    <row r="434" spans="2:8" ht="13.5">
      <c r="B434" s="82" t="s">
        <v>470</v>
      </c>
      <c r="C434" s="73"/>
      <c r="D434" s="76"/>
      <c r="E434" s="60"/>
      <c r="F434" s="89"/>
      <c r="G434" s="52"/>
      <c r="H434" s="60"/>
    </row>
    <row r="435" spans="2:8" ht="13.5">
      <c r="B435" s="82" t="s">
        <v>471</v>
      </c>
      <c r="C435" s="73"/>
      <c r="D435" s="76"/>
      <c r="E435" s="60"/>
      <c r="F435" s="89"/>
      <c r="G435" s="52"/>
      <c r="H435" s="60"/>
    </row>
    <row r="436" spans="2:8" ht="13.5">
      <c r="B436" s="82" t="s">
        <v>472</v>
      </c>
      <c r="C436" s="73"/>
      <c r="D436" s="76"/>
      <c r="E436" s="60"/>
      <c r="F436" s="89"/>
      <c r="G436" s="52"/>
      <c r="H436" s="60"/>
    </row>
    <row r="437" spans="2:8" ht="13.5">
      <c r="B437" s="82" t="s">
        <v>473</v>
      </c>
      <c r="C437" s="73"/>
      <c r="D437" s="76"/>
      <c r="E437" s="60"/>
      <c r="F437" s="89"/>
      <c r="G437" s="52"/>
      <c r="H437" s="60"/>
    </row>
    <row r="438" spans="2:8" ht="13.5">
      <c r="B438" s="82" t="s">
        <v>474</v>
      </c>
      <c r="C438" s="73"/>
      <c r="D438" s="76"/>
      <c r="E438" s="60"/>
      <c r="F438" s="89"/>
      <c r="G438" s="52"/>
      <c r="H438" s="60"/>
    </row>
    <row r="439" spans="2:8" ht="13.5">
      <c r="B439" s="82" t="s">
        <v>475</v>
      </c>
      <c r="C439" s="73"/>
      <c r="D439" s="76"/>
      <c r="E439" s="60"/>
      <c r="F439" s="89"/>
      <c r="G439" s="52"/>
      <c r="H439" s="60"/>
    </row>
    <row r="440" spans="2:8" ht="13.5">
      <c r="B440" s="82" t="s">
        <v>476</v>
      </c>
      <c r="C440" s="73"/>
      <c r="D440" s="76"/>
      <c r="E440" s="60"/>
      <c r="F440" s="89"/>
      <c r="G440" s="52"/>
      <c r="H440" s="60"/>
    </row>
    <row r="441" spans="2:8" ht="13.5">
      <c r="B441" s="82" t="s">
        <v>477</v>
      </c>
      <c r="C441" s="73"/>
      <c r="D441" s="76"/>
      <c r="E441" s="60"/>
      <c r="F441" s="89"/>
      <c r="G441" s="52"/>
      <c r="H441" s="60"/>
    </row>
    <row r="442" spans="2:8" ht="13.5">
      <c r="B442" s="82" t="s">
        <v>478</v>
      </c>
      <c r="C442" s="73"/>
      <c r="D442" s="76"/>
      <c r="E442" s="60"/>
      <c r="F442" s="89"/>
      <c r="G442" s="52"/>
      <c r="H442" s="60"/>
    </row>
    <row r="443" spans="2:8" ht="13.5">
      <c r="B443" s="82" t="s">
        <v>479</v>
      </c>
      <c r="C443" s="73"/>
      <c r="D443" s="76"/>
      <c r="E443" s="60"/>
      <c r="F443" s="89"/>
      <c r="G443" s="52"/>
      <c r="H443" s="60"/>
    </row>
    <row r="444" spans="2:8" ht="13.5">
      <c r="B444" s="82" t="s">
        <v>480</v>
      </c>
      <c r="C444" s="73"/>
      <c r="D444" s="76"/>
      <c r="E444" s="60"/>
      <c r="F444" s="89"/>
      <c r="G444" s="52"/>
      <c r="H444" s="60"/>
    </row>
    <row r="445" spans="2:8" ht="13.5">
      <c r="B445" s="82" t="s">
        <v>481</v>
      </c>
      <c r="C445" s="73"/>
      <c r="D445" s="76"/>
      <c r="E445" s="60"/>
      <c r="F445" s="89"/>
      <c r="G445" s="52"/>
      <c r="H445" s="60"/>
    </row>
    <row r="446" spans="2:8" ht="13.5">
      <c r="B446" s="82" t="s">
        <v>482</v>
      </c>
      <c r="C446" s="73"/>
      <c r="D446" s="76"/>
      <c r="E446" s="60"/>
      <c r="F446" s="89"/>
      <c r="G446" s="52"/>
      <c r="H446" s="60"/>
    </row>
    <row r="447" spans="2:8" ht="13.5">
      <c r="B447" s="82" t="s">
        <v>483</v>
      </c>
      <c r="C447" s="73"/>
      <c r="D447" s="76"/>
      <c r="E447" s="60"/>
      <c r="F447" s="89"/>
      <c r="G447" s="52"/>
      <c r="H447" s="60"/>
    </row>
    <row r="448" spans="2:8" ht="13.5">
      <c r="B448" s="82" t="s">
        <v>484</v>
      </c>
      <c r="C448" s="73"/>
      <c r="D448" s="76"/>
      <c r="E448" s="60"/>
      <c r="F448" s="89"/>
      <c r="G448" s="52"/>
      <c r="H448" s="60"/>
    </row>
    <row r="449" spans="2:8" ht="13.5">
      <c r="B449" s="82" t="s">
        <v>485</v>
      </c>
      <c r="C449" s="73"/>
      <c r="D449" s="76"/>
      <c r="E449" s="60"/>
      <c r="F449" s="89"/>
      <c r="G449" s="52"/>
      <c r="H449" s="60"/>
    </row>
    <row r="450" spans="2:8" ht="13.5">
      <c r="B450" s="82" t="s">
        <v>486</v>
      </c>
      <c r="C450" s="73"/>
      <c r="D450" s="76"/>
      <c r="E450" s="60"/>
      <c r="F450" s="89"/>
      <c r="G450" s="52"/>
      <c r="H450" s="60"/>
    </row>
    <row r="451" spans="2:8" ht="13.5">
      <c r="B451" s="82" t="s">
        <v>487</v>
      </c>
      <c r="C451" s="73"/>
      <c r="D451" s="76"/>
      <c r="E451" s="60"/>
      <c r="F451" s="89"/>
      <c r="G451" s="52"/>
      <c r="H451" s="60"/>
    </row>
    <row r="452" spans="2:8" ht="13.5">
      <c r="B452" s="82" t="s">
        <v>488</v>
      </c>
      <c r="C452" s="73"/>
      <c r="D452" s="76"/>
      <c r="E452" s="60"/>
      <c r="F452" s="89"/>
      <c r="G452" s="52"/>
      <c r="H452" s="60"/>
    </row>
    <row r="453" spans="2:8" ht="13.5">
      <c r="B453" s="82" t="s">
        <v>489</v>
      </c>
      <c r="C453" s="73"/>
      <c r="D453" s="76"/>
      <c r="E453" s="60"/>
      <c r="F453" s="89"/>
      <c r="G453" s="52"/>
      <c r="H453" s="60"/>
    </row>
    <row r="454" spans="2:8" ht="13.5">
      <c r="B454" s="82" t="s">
        <v>490</v>
      </c>
      <c r="C454" s="73"/>
      <c r="D454" s="76"/>
      <c r="E454" s="60"/>
      <c r="F454" s="89"/>
      <c r="G454" s="52"/>
      <c r="H454" s="60"/>
    </row>
    <row r="455" spans="2:8" ht="13.5">
      <c r="B455" s="82" t="s">
        <v>491</v>
      </c>
      <c r="C455" s="73"/>
      <c r="D455" s="76"/>
      <c r="E455" s="60"/>
      <c r="F455" s="89"/>
      <c r="G455" s="52"/>
      <c r="H455" s="60"/>
    </row>
    <row r="456" spans="2:8" ht="13.5">
      <c r="B456" s="82" t="s">
        <v>492</v>
      </c>
      <c r="C456" s="73"/>
      <c r="D456" s="76"/>
      <c r="E456" s="60"/>
      <c r="F456" s="89"/>
      <c r="G456" s="52"/>
      <c r="H456" s="60"/>
    </row>
    <row r="457" spans="2:8" ht="13.5">
      <c r="B457" s="82" t="s">
        <v>493</v>
      </c>
      <c r="C457" s="73"/>
      <c r="D457" s="76"/>
      <c r="E457" s="60"/>
      <c r="F457" s="89"/>
      <c r="G457" s="52"/>
      <c r="H457" s="60"/>
    </row>
    <row r="458" spans="2:8" ht="13.5">
      <c r="B458" s="82" t="s">
        <v>494</v>
      </c>
      <c r="C458" s="73"/>
      <c r="D458" s="76"/>
      <c r="E458" s="60"/>
      <c r="F458" s="89"/>
      <c r="G458" s="52"/>
      <c r="H458" s="60"/>
    </row>
    <row r="459" spans="2:8" ht="13.5">
      <c r="B459" s="82" t="s">
        <v>495</v>
      </c>
      <c r="C459" s="73"/>
      <c r="D459" s="76"/>
      <c r="E459" s="60"/>
      <c r="F459" s="89"/>
      <c r="G459" s="52"/>
      <c r="H459" s="60"/>
    </row>
    <row r="460" spans="2:8" ht="13.5">
      <c r="B460" s="82" t="s">
        <v>496</v>
      </c>
      <c r="C460" s="73"/>
      <c r="D460" s="76"/>
      <c r="E460" s="60"/>
      <c r="F460" s="89"/>
      <c r="G460" s="52"/>
      <c r="H460" s="60"/>
    </row>
    <row r="461" spans="2:8" ht="13.5">
      <c r="B461" s="82" t="s">
        <v>497</v>
      </c>
      <c r="C461" s="73"/>
      <c r="D461" s="76"/>
      <c r="E461" s="60"/>
      <c r="F461" s="89"/>
      <c r="G461" s="52"/>
      <c r="H461" s="60"/>
    </row>
    <row r="462" spans="2:8" ht="13.5">
      <c r="B462" s="82" t="s">
        <v>498</v>
      </c>
      <c r="C462" s="73"/>
      <c r="D462" s="76"/>
      <c r="E462" s="60"/>
      <c r="F462" s="89"/>
      <c r="G462" s="52"/>
      <c r="H462" s="60"/>
    </row>
    <row r="463" spans="2:8" ht="13.5">
      <c r="B463" s="82" t="s">
        <v>499</v>
      </c>
      <c r="C463" s="73"/>
      <c r="D463" s="76"/>
      <c r="E463" s="60"/>
      <c r="F463" s="89"/>
      <c r="G463" s="52"/>
      <c r="H463" s="60"/>
    </row>
    <row r="464" spans="2:8" ht="13.5">
      <c r="B464" s="82" t="s">
        <v>500</v>
      </c>
      <c r="C464" s="73"/>
      <c r="D464" s="76"/>
      <c r="E464" s="60"/>
      <c r="F464" s="89"/>
      <c r="G464" s="52"/>
      <c r="H464" s="60"/>
    </row>
    <row r="465" spans="2:8" ht="13.5">
      <c r="B465" s="82" t="s">
        <v>501</v>
      </c>
      <c r="C465" s="73"/>
      <c r="D465" s="76"/>
      <c r="E465" s="60"/>
      <c r="F465" s="89"/>
      <c r="G465" s="52"/>
      <c r="H465" s="60"/>
    </row>
    <row r="466" spans="2:8" ht="13.5">
      <c r="B466" s="82" t="s">
        <v>502</v>
      </c>
      <c r="C466" s="73"/>
      <c r="D466" s="76"/>
      <c r="E466" s="60"/>
      <c r="F466" s="89"/>
      <c r="G466" s="52"/>
      <c r="H466" s="60"/>
    </row>
    <row r="467" spans="2:8" ht="13.5">
      <c r="B467" s="82" t="s">
        <v>503</v>
      </c>
      <c r="C467" s="73"/>
      <c r="D467" s="76"/>
      <c r="E467" s="60"/>
      <c r="F467" s="89"/>
      <c r="G467" s="52"/>
      <c r="H467" s="60"/>
    </row>
    <row r="468" spans="2:8" ht="13.5">
      <c r="B468" s="82" t="s">
        <v>504</v>
      </c>
      <c r="C468" s="73"/>
      <c r="D468" s="76"/>
      <c r="E468" s="60"/>
      <c r="F468" s="89"/>
      <c r="G468" s="52"/>
      <c r="H468" s="60"/>
    </row>
    <row r="469" spans="2:8" ht="13.5">
      <c r="B469" s="82" t="s">
        <v>505</v>
      </c>
      <c r="C469" s="73"/>
      <c r="D469" s="76"/>
      <c r="E469" s="60"/>
      <c r="F469" s="89"/>
      <c r="G469" s="52"/>
      <c r="H469" s="60"/>
    </row>
    <row r="470" spans="2:8" ht="13.5">
      <c r="B470" s="82" t="s">
        <v>506</v>
      </c>
      <c r="C470" s="73"/>
      <c r="D470" s="76"/>
      <c r="E470" s="60"/>
      <c r="F470" s="89"/>
      <c r="G470" s="52"/>
      <c r="H470" s="60"/>
    </row>
    <row r="471" spans="2:8" ht="13.5">
      <c r="B471" s="82" t="s">
        <v>507</v>
      </c>
      <c r="C471" s="73"/>
      <c r="D471" s="76"/>
      <c r="E471" s="60"/>
      <c r="F471" s="89"/>
      <c r="G471" s="52"/>
      <c r="H471" s="60"/>
    </row>
    <row r="472" spans="2:8" ht="13.5">
      <c r="B472" s="82" t="s">
        <v>508</v>
      </c>
      <c r="C472" s="73"/>
      <c r="D472" s="76"/>
      <c r="E472" s="60"/>
      <c r="F472" s="89"/>
      <c r="G472" s="52"/>
      <c r="H472" s="60"/>
    </row>
    <row r="473" spans="2:8" ht="13.5">
      <c r="B473" s="82" t="s">
        <v>509</v>
      </c>
      <c r="C473" s="73"/>
      <c r="D473" s="76"/>
      <c r="E473" s="60"/>
      <c r="F473" s="89"/>
      <c r="G473" s="52"/>
      <c r="H473" s="60"/>
    </row>
    <row r="474" spans="2:8" ht="13.5">
      <c r="B474" s="82" t="s">
        <v>510</v>
      </c>
      <c r="C474" s="73"/>
      <c r="D474" s="76"/>
      <c r="E474" s="60"/>
      <c r="F474" s="89"/>
      <c r="G474" s="52"/>
      <c r="H474" s="60"/>
    </row>
    <row r="475" spans="2:8" ht="13.5">
      <c r="B475" s="82" t="s">
        <v>511</v>
      </c>
      <c r="C475" s="73"/>
      <c r="D475" s="76"/>
      <c r="E475" s="60"/>
      <c r="F475" s="89"/>
      <c r="G475" s="52"/>
      <c r="H475" s="60"/>
    </row>
    <row r="476" spans="2:8" ht="13.5">
      <c r="B476" s="82" t="s">
        <v>512</v>
      </c>
      <c r="C476" s="73"/>
      <c r="D476" s="76"/>
      <c r="E476" s="60"/>
      <c r="F476" s="89"/>
      <c r="G476" s="52"/>
      <c r="H476" s="60"/>
    </row>
    <row r="477" spans="2:8" ht="13.5">
      <c r="B477" s="82" t="s">
        <v>513</v>
      </c>
      <c r="C477" s="73"/>
      <c r="D477" s="76"/>
      <c r="E477" s="60"/>
      <c r="F477" s="89"/>
      <c r="G477" s="52"/>
      <c r="H477" s="60"/>
    </row>
    <row r="478" spans="2:8" ht="13.5">
      <c r="B478" s="82" t="s">
        <v>514</v>
      </c>
      <c r="C478" s="73"/>
      <c r="D478" s="76"/>
      <c r="E478" s="60"/>
      <c r="F478" s="89"/>
      <c r="G478" s="52"/>
      <c r="H478" s="60"/>
    </row>
    <row r="479" spans="2:8" ht="13.5">
      <c r="B479" s="82" t="s">
        <v>515</v>
      </c>
      <c r="C479" s="73"/>
      <c r="D479" s="76"/>
      <c r="E479" s="60"/>
      <c r="F479" s="89"/>
      <c r="G479" s="52"/>
      <c r="H479" s="60"/>
    </row>
    <row r="480" spans="2:8" ht="13.5">
      <c r="B480" s="82" t="s">
        <v>516</v>
      </c>
      <c r="C480" s="73"/>
      <c r="D480" s="76"/>
      <c r="E480" s="60"/>
      <c r="F480" s="89"/>
      <c r="G480" s="52"/>
      <c r="H480" s="60"/>
    </row>
    <row r="481" spans="2:8" ht="13.5">
      <c r="B481" s="82" t="s">
        <v>517</v>
      </c>
      <c r="C481" s="73"/>
      <c r="D481" s="76"/>
      <c r="E481" s="60"/>
      <c r="F481" s="89"/>
      <c r="G481" s="52"/>
      <c r="H481" s="60"/>
    </row>
    <row r="482" spans="2:8" ht="13.5">
      <c r="B482" s="82" t="s">
        <v>518</v>
      </c>
      <c r="C482" s="73"/>
      <c r="D482" s="76"/>
      <c r="E482" s="60"/>
      <c r="F482" s="89"/>
      <c r="G482" s="52"/>
      <c r="H482" s="60"/>
    </row>
    <row r="483" spans="2:8" ht="13.5">
      <c r="B483" s="82" t="s">
        <v>519</v>
      </c>
      <c r="C483" s="73"/>
      <c r="D483" s="76"/>
      <c r="E483" s="60"/>
      <c r="F483" s="89"/>
      <c r="G483" s="52"/>
      <c r="H483" s="60"/>
    </row>
    <row r="484" spans="2:8" ht="13.5">
      <c r="B484" s="82" t="s">
        <v>520</v>
      </c>
      <c r="C484" s="73"/>
      <c r="D484" s="76"/>
      <c r="E484" s="60"/>
      <c r="F484" s="89"/>
      <c r="G484" s="52"/>
      <c r="H484" s="60"/>
    </row>
    <row r="485" spans="2:8" ht="13.5">
      <c r="B485" s="82" t="s">
        <v>521</v>
      </c>
      <c r="C485" s="73"/>
      <c r="D485" s="76"/>
      <c r="E485" s="60"/>
      <c r="F485" s="89"/>
      <c r="G485" s="52"/>
      <c r="H485" s="60"/>
    </row>
    <row r="486" spans="2:8" ht="13.5">
      <c r="B486" s="82" t="s">
        <v>522</v>
      </c>
      <c r="C486" s="73"/>
      <c r="D486" s="76"/>
      <c r="E486" s="60"/>
      <c r="F486" s="89"/>
      <c r="G486" s="52"/>
      <c r="H486" s="60"/>
    </row>
    <row r="487" spans="2:8" ht="13.5">
      <c r="B487" s="82" t="s">
        <v>523</v>
      </c>
      <c r="C487" s="73"/>
      <c r="D487" s="76"/>
      <c r="E487" s="60"/>
      <c r="F487" s="89"/>
      <c r="G487" s="52"/>
      <c r="H487" s="60"/>
    </row>
    <row r="488" spans="2:8" ht="13.5">
      <c r="B488" s="82" t="s">
        <v>524</v>
      </c>
      <c r="C488" s="73"/>
      <c r="D488" s="76"/>
      <c r="E488" s="60"/>
      <c r="F488" s="89"/>
      <c r="G488" s="52"/>
      <c r="H488" s="60"/>
    </row>
    <row r="489" spans="2:8" ht="13.5">
      <c r="B489" s="82" t="s">
        <v>525</v>
      </c>
      <c r="C489" s="73"/>
      <c r="D489" s="76"/>
      <c r="E489" s="60"/>
      <c r="F489" s="89"/>
      <c r="G489" s="52"/>
      <c r="H489" s="60"/>
    </row>
    <row r="490" spans="2:8" ht="13.5">
      <c r="B490" s="82" t="s">
        <v>526</v>
      </c>
      <c r="C490" s="73"/>
      <c r="D490" s="76"/>
      <c r="E490" s="60"/>
      <c r="F490" s="89"/>
      <c r="G490" s="52"/>
      <c r="H490" s="60"/>
    </row>
    <row r="491" spans="2:8" ht="13.5">
      <c r="B491" s="82" t="s">
        <v>527</v>
      </c>
      <c r="C491" s="73"/>
      <c r="D491" s="76"/>
      <c r="E491" s="60"/>
      <c r="F491" s="89"/>
      <c r="G491" s="52"/>
      <c r="H491" s="60"/>
    </row>
    <row r="492" spans="2:8" ht="13.5">
      <c r="B492" s="82" t="s">
        <v>528</v>
      </c>
      <c r="C492" s="73"/>
      <c r="D492" s="76"/>
      <c r="E492" s="60"/>
      <c r="F492" s="89"/>
      <c r="G492" s="52"/>
      <c r="H492" s="60"/>
    </row>
    <row r="493" spans="2:8" ht="13.5">
      <c r="B493" s="82" t="s">
        <v>529</v>
      </c>
      <c r="C493" s="73"/>
      <c r="D493" s="76"/>
      <c r="E493" s="60"/>
      <c r="F493" s="89"/>
      <c r="G493" s="52"/>
      <c r="H493" s="60"/>
    </row>
    <row r="494" spans="2:8" ht="13.5">
      <c r="B494" s="82" t="s">
        <v>530</v>
      </c>
      <c r="C494" s="73"/>
      <c r="D494" s="76"/>
      <c r="E494" s="60"/>
      <c r="F494" s="89"/>
      <c r="G494" s="52"/>
      <c r="H494" s="60"/>
    </row>
    <row r="495" spans="2:8" ht="13.5">
      <c r="B495" s="82" t="s">
        <v>531</v>
      </c>
      <c r="C495" s="73"/>
      <c r="D495" s="76"/>
      <c r="E495" s="60"/>
      <c r="F495" s="89"/>
      <c r="G495" s="52"/>
      <c r="H495" s="60"/>
    </row>
    <row r="496" spans="2:8" ht="13.5">
      <c r="B496" s="82" t="s">
        <v>532</v>
      </c>
      <c r="C496" s="73"/>
      <c r="D496" s="76"/>
      <c r="E496" s="60"/>
      <c r="F496" s="89"/>
      <c r="G496" s="52"/>
      <c r="H496" s="60"/>
    </row>
    <row r="497" spans="2:8" ht="13.5">
      <c r="B497" s="82" t="s">
        <v>533</v>
      </c>
      <c r="C497" s="73"/>
      <c r="D497" s="76"/>
      <c r="E497" s="60"/>
      <c r="F497" s="89"/>
      <c r="G497" s="52"/>
      <c r="H497" s="60"/>
    </row>
    <row r="498" spans="2:8" ht="13.5">
      <c r="B498" s="82" t="s">
        <v>534</v>
      </c>
      <c r="C498" s="73"/>
      <c r="D498" s="76"/>
      <c r="E498" s="60"/>
      <c r="F498" s="89"/>
      <c r="G498" s="52"/>
      <c r="H498" s="60"/>
    </row>
    <row r="499" spans="2:8" ht="13.5">
      <c r="B499" s="82" t="s">
        <v>535</v>
      </c>
      <c r="C499" s="73"/>
      <c r="D499" s="76"/>
      <c r="E499" s="60"/>
      <c r="F499" s="89"/>
      <c r="G499" s="52"/>
      <c r="H499" s="60"/>
    </row>
    <row r="500" spans="2:8" ht="13.5">
      <c r="B500" s="82" t="s">
        <v>536</v>
      </c>
      <c r="C500" s="73"/>
      <c r="D500" s="76"/>
      <c r="E500" s="60"/>
      <c r="F500" s="89"/>
      <c r="G500" s="52"/>
      <c r="H500" s="60"/>
    </row>
    <row r="501" spans="2:8" ht="13.5">
      <c r="B501" s="82" t="s">
        <v>537</v>
      </c>
      <c r="C501" s="73"/>
      <c r="D501" s="76"/>
      <c r="E501" s="60"/>
      <c r="F501" s="89"/>
      <c r="G501" s="52"/>
      <c r="H501" s="60"/>
    </row>
    <row r="502" spans="2:8" ht="13.5">
      <c r="B502" s="82" t="s">
        <v>538</v>
      </c>
      <c r="C502" s="73"/>
      <c r="D502" s="76"/>
      <c r="E502" s="60"/>
      <c r="F502" s="89"/>
      <c r="G502" s="52"/>
      <c r="H502" s="60"/>
    </row>
    <row r="503" spans="2:8" ht="13.5">
      <c r="B503" s="82" t="s">
        <v>539</v>
      </c>
      <c r="C503" s="73"/>
      <c r="D503" s="76"/>
      <c r="E503" s="60"/>
      <c r="F503" s="89"/>
      <c r="G503" s="52"/>
      <c r="H503" s="60"/>
    </row>
    <row r="504" spans="2:8" ht="13.5">
      <c r="B504" s="82" t="s">
        <v>540</v>
      </c>
      <c r="C504" s="73"/>
      <c r="D504" s="76"/>
      <c r="E504" s="60"/>
      <c r="F504" s="89"/>
      <c r="G504" s="52"/>
      <c r="H504" s="60"/>
    </row>
    <row r="505" spans="2:8" ht="13.5">
      <c r="B505" s="82" t="s">
        <v>541</v>
      </c>
      <c r="C505" s="73"/>
      <c r="D505" s="76"/>
      <c r="E505" s="60"/>
      <c r="F505" s="89"/>
      <c r="G505" s="52"/>
      <c r="H505" s="60"/>
    </row>
    <row r="506" spans="2:8" ht="13.5">
      <c r="B506" s="82" t="s">
        <v>542</v>
      </c>
      <c r="C506" s="73"/>
      <c r="D506" s="76"/>
      <c r="E506" s="60"/>
      <c r="F506" s="89"/>
      <c r="G506" s="52"/>
      <c r="H506" s="60"/>
    </row>
    <row r="507" spans="2:8" ht="13.5">
      <c r="B507" s="82" t="s">
        <v>543</v>
      </c>
      <c r="C507" s="73"/>
      <c r="D507" s="76"/>
      <c r="E507" s="60"/>
      <c r="F507" s="89"/>
      <c r="G507" s="52"/>
      <c r="H507" s="60"/>
    </row>
    <row r="508" spans="2:8" ht="13.5">
      <c r="B508" s="82" t="s">
        <v>544</v>
      </c>
      <c r="C508" s="73"/>
      <c r="D508" s="76"/>
      <c r="E508" s="60"/>
      <c r="F508" s="89"/>
      <c r="G508" s="52"/>
      <c r="H508" s="60"/>
    </row>
    <row r="509" spans="2:8" ht="13.5">
      <c r="B509" s="82" t="s">
        <v>545</v>
      </c>
      <c r="C509" s="73"/>
      <c r="D509" s="76"/>
      <c r="E509" s="60"/>
      <c r="F509" s="89"/>
      <c r="G509" s="52"/>
      <c r="H509" s="60"/>
    </row>
    <row r="510" spans="2:8" ht="13.5">
      <c r="B510" s="82" t="s">
        <v>546</v>
      </c>
      <c r="C510" s="73"/>
      <c r="D510" s="76"/>
      <c r="E510" s="60"/>
      <c r="F510" s="89"/>
      <c r="G510" s="52"/>
      <c r="H510" s="60"/>
    </row>
    <row r="511" spans="2:8" ht="13.5">
      <c r="B511" s="82" t="s">
        <v>547</v>
      </c>
      <c r="C511" s="73"/>
      <c r="D511" s="76"/>
      <c r="E511" s="60"/>
      <c r="F511" s="89"/>
      <c r="G511" s="52"/>
      <c r="H511" s="60"/>
    </row>
    <row r="512" spans="2:8" ht="13.5">
      <c r="B512" s="82" t="s">
        <v>548</v>
      </c>
      <c r="C512" s="73"/>
      <c r="D512" s="76"/>
      <c r="E512" s="60"/>
      <c r="F512" s="89"/>
      <c r="G512" s="52"/>
      <c r="H512" s="60"/>
    </row>
    <row r="513" spans="2:8" ht="13.5">
      <c r="B513" s="82" t="s">
        <v>549</v>
      </c>
      <c r="C513" s="73"/>
      <c r="D513" s="76"/>
      <c r="E513" s="60"/>
      <c r="F513" s="89"/>
      <c r="G513" s="52"/>
      <c r="H513" s="60"/>
    </row>
    <row r="514" spans="2:8" ht="13.5">
      <c r="B514" s="82" t="s">
        <v>550</v>
      </c>
      <c r="C514" s="73"/>
      <c r="D514" s="76"/>
      <c r="E514" s="60"/>
      <c r="F514" s="89"/>
      <c r="G514" s="52"/>
      <c r="H514" s="60"/>
    </row>
    <row r="515" spans="2:8" ht="13.5">
      <c r="B515" s="82" t="s">
        <v>551</v>
      </c>
      <c r="C515" s="73"/>
      <c r="D515" s="76"/>
      <c r="E515" s="60"/>
      <c r="F515" s="89"/>
      <c r="G515" s="52"/>
      <c r="H515" s="60"/>
    </row>
    <row r="516" spans="2:8" ht="14.25" thickBot="1">
      <c r="B516" s="83" t="s">
        <v>552</v>
      </c>
      <c r="C516" s="151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D17" sqref="D17"/>
    </sheetView>
  </sheetViews>
  <sheetFormatPr defaultColWidth="8.8515625" defaultRowHeight="15"/>
  <cols>
    <col min="1" max="1" width="5.57421875" style="0" customWidth="1"/>
    <col min="2" max="2" width="9.421875" style="12" bestFit="1" customWidth="1"/>
    <col min="3" max="3" width="9.42187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4.25" thickBot="1">
      <c r="B3" s="15"/>
      <c r="C3" s="15"/>
      <c r="D3" s="15"/>
      <c r="E3" s="15"/>
      <c r="F3" s="15"/>
    </row>
    <row r="4" spans="2:8" ht="14.25" thickBot="1">
      <c r="B4" s="15" t="s">
        <v>7600</v>
      </c>
      <c r="C4" s="15"/>
      <c r="D4" s="15"/>
      <c r="E4" s="15"/>
      <c r="F4" s="15"/>
      <c r="G4" s="99" t="s">
        <v>0</v>
      </c>
      <c r="H4" s="100"/>
    </row>
    <row r="5" spans="2:8" ht="13.5">
      <c r="B5" s="15" t="s">
        <v>1</v>
      </c>
      <c r="C5" s="15"/>
      <c r="D5" s="15"/>
      <c r="E5" s="15"/>
      <c r="F5" s="15"/>
      <c r="G5" s="15"/>
      <c r="H5" s="15"/>
    </row>
    <row r="6" spans="2:8" ht="13.5">
      <c r="B6" s="27" t="s">
        <v>27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14" t="s">
        <v>7068</v>
      </c>
      <c r="C10" s="115"/>
      <c r="D10" s="17">
        <v>100</v>
      </c>
      <c r="E10" s="20">
        <v>5390</v>
      </c>
      <c r="F10" s="15"/>
      <c r="G10" s="15"/>
      <c r="H10" s="15"/>
    </row>
    <row r="11" spans="2:8" ht="13.5">
      <c r="B11" s="116"/>
      <c r="C11" s="117"/>
      <c r="D11" s="16"/>
      <c r="E11" s="22"/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7604</v>
      </c>
      <c r="G15" s="79"/>
      <c r="H15" s="81"/>
    </row>
    <row r="16" spans="1:8" ht="14.25" thickTop="1">
      <c r="A16" s="34" t="s">
        <v>34</v>
      </c>
      <c r="B16" s="40" t="s">
        <v>1568</v>
      </c>
      <c r="C16" s="68" t="s">
        <v>7597</v>
      </c>
      <c r="D16" s="48">
        <v>41640</v>
      </c>
      <c r="E16" s="63">
        <v>123</v>
      </c>
      <c r="F16" s="58">
        <v>2</v>
      </c>
      <c r="G16" s="18"/>
      <c r="H16" s="63"/>
    </row>
    <row r="17" spans="2:8" ht="13.5">
      <c r="B17" s="47" t="s">
        <v>51</v>
      </c>
      <c r="C17" s="73"/>
      <c r="D17" s="76"/>
      <c r="E17" s="60"/>
      <c r="F17" s="89"/>
      <c r="G17" s="52"/>
      <c r="H17" s="60"/>
    </row>
    <row r="18" spans="2:8" ht="13.5">
      <c r="B18" s="47" t="s">
        <v>553</v>
      </c>
      <c r="C18" s="73"/>
      <c r="D18" s="76"/>
      <c r="E18" s="60"/>
      <c r="F18" s="89"/>
      <c r="G18" s="52"/>
      <c r="H18" s="60"/>
    </row>
    <row r="19" spans="2:8" ht="13.5">
      <c r="B19" s="47" t="s">
        <v>1070</v>
      </c>
      <c r="C19" s="73"/>
      <c r="D19" s="76"/>
      <c r="E19" s="60"/>
      <c r="F19" s="89"/>
      <c r="G19" s="52"/>
      <c r="H19" s="60"/>
    </row>
    <row r="20" spans="2:8" ht="13.5">
      <c r="B20" s="47" t="s">
        <v>1071</v>
      </c>
      <c r="C20" s="73"/>
      <c r="D20" s="76"/>
      <c r="E20" s="60"/>
      <c r="F20" s="89"/>
      <c r="G20" s="52"/>
      <c r="H20" s="60"/>
    </row>
    <row r="21" spans="2:8" ht="13.5">
      <c r="B21" s="47" t="s">
        <v>1072</v>
      </c>
      <c r="C21" s="73"/>
      <c r="D21" s="76"/>
      <c r="E21" s="60"/>
      <c r="F21" s="89"/>
      <c r="G21" s="52"/>
      <c r="H21" s="60"/>
    </row>
    <row r="22" spans="2:8" ht="13.5">
      <c r="B22" s="47" t="s">
        <v>1073</v>
      </c>
      <c r="C22" s="73"/>
      <c r="D22" s="76"/>
      <c r="E22" s="60"/>
      <c r="F22" s="89"/>
      <c r="G22" s="52"/>
      <c r="H22" s="60"/>
    </row>
    <row r="23" spans="2:8" ht="13.5">
      <c r="B23" s="47" t="s">
        <v>1074</v>
      </c>
      <c r="C23" s="73"/>
      <c r="D23" s="76"/>
      <c r="E23" s="60"/>
      <c r="F23" s="89"/>
      <c r="G23" s="52"/>
      <c r="H23" s="60"/>
    </row>
    <row r="24" spans="2:8" ht="13.5">
      <c r="B24" s="47" t="s">
        <v>1075</v>
      </c>
      <c r="C24" s="73"/>
      <c r="D24" s="76"/>
      <c r="E24" s="60"/>
      <c r="F24" s="89"/>
      <c r="G24" s="52"/>
      <c r="H24" s="60"/>
    </row>
    <row r="25" spans="2:8" ht="13.5">
      <c r="B25" s="47" t="s">
        <v>1076</v>
      </c>
      <c r="C25" s="73"/>
      <c r="D25" s="76"/>
      <c r="E25" s="60"/>
      <c r="F25" s="89"/>
      <c r="G25" s="52"/>
      <c r="H25" s="60"/>
    </row>
    <row r="26" spans="2:8" ht="13.5">
      <c r="B26" s="47" t="s">
        <v>1077</v>
      </c>
      <c r="C26" s="73"/>
      <c r="D26" s="76"/>
      <c r="E26" s="60"/>
      <c r="F26" s="89"/>
      <c r="G26" s="52"/>
      <c r="H26" s="60"/>
    </row>
    <row r="27" spans="2:8" ht="13.5">
      <c r="B27" s="47" t="s">
        <v>1078</v>
      </c>
      <c r="C27" s="73"/>
      <c r="D27" s="76"/>
      <c r="E27" s="60"/>
      <c r="F27" s="89"/>
      <c r="G27" s="52"/>
      <c r="H27" s="60"/>
    </row>
    <row r="28" spans="2:8" ht="13.5">
      <c r="B28" s="47" t="s">
        <v>1079</v>
      </c>
      <c r="C28" s="73"/>
      <c r="D28" s="76"/>
      <c r="E28" s="60"/>
      <c r="F28" s="89"/>
      <c r="G28" s="52"/>
      <c r="H28" s="60"/>
    </row>
    <row r="29" spans="2:8" ht="13.5">
      <c r="B29" s="47" t="s">
        <v>1080</v>
      </c>
      <c r="C29" s="73"/>
      <c r="D29" s="76"/>
      <c r="E29" s="60"/>
      <c r="F29" s="89"/>
      <c r="G29" s="52"/>
      <c r="H29" s="60"/>
    </row>
    <row r="30" spans="2:8" ht="13.5">
      <c r="B30" s="47" t="s">
        <v>1081</v>
      </c>
      <c r="C30" s="73"/>
      <c r="D30" s="76"/>
      <c r="E30" s="60"/>
      <c r="F30" s="89"/>
      <c r="G30" s="52"/>
      <c r="H30" s="60"/>
    </row>
    <row r="31" spans="2:8" ht="13.5">
      <c r="B31" s="47" t="s">
        <v>1082</v>
      </c>
      <c r="C31" s="73"/>
      <c r="D31" s="76"/>
      <c r="E31" s="60"/>
      <c r="F31" s="89"/>
      <c r="G31" s="52"/>
      <c r="H31" s="60"/>
    </row>
    <row r="32" spans="2:8" ht="13.5">
      <c r="B32" s="47" t="s">
        <v>1083</v>
      </c>
      <c r="C32" s="73"/>
      <c r="D32" s="76"/>
      <c r="E32" s="60"/>
      <c r="F32" s="89"/>
      <c r="G32" s="52"/>
      <c r="H32" s="60"/>
    </row>
    <row r="33" spans="2:8" ht="13.5">
      <c r="B33" s="47" t="s">
        <v>1084</v>
      </c>
      <c r="C33" s="73"/>
      <c r="D33" s="76"/>
      <c r="E33" s="60"/>
      <c r="F33" s="89"/>
      <c r="G33" s="52"/>
      <c r="H33" s="60"/>
    </row>
    <row r="34" spans="2:8" ht="13.5">
      <c r="B34" s="47" t="s">
        <v>1085</v>
      </c>
      <c r="C34" s="73"/>
      <c r="D34" s="76"/>
      <c r="E34" s="60"/>
      <c r="F34" s="89"/>
      <c r="G34" s="52"/>
      <c r="H34" s="60"/>
    </row>
    <row r="35" spans="2:8" ht="13.5">
      <c r="B35" s="47" t="s">
        <v>1086</v>
      </c>
      <c r="C35" s="73"/>
      <c r="D35" s="76"/>
      <c r="E35" s="60"/>
      <c r="F35" s="89"/>
      <c r="G35" s="52"/>
      <c r="H35" s="60"/>
    </row>
    <row r="36" spans="2:8" ht="13.5">
      <c r="B36" s="47" t="s">
        <v>1087</v>
      </c>
      <c r="C36" s="73"/>
      <c r="D36" s="76"/>
      <c r="E36" s="60"/>
      <c r="F36" s="89"/>
      <c r="G36" s="52"/>
      <c r="H36" s="60"/>
    </row>
    <row r="37" spans="2:8" ht="13.5">
      <c r="B37" s="47" t="s">
        <v>1088</v>
      </c>
      <c r="C37" s="73"/>
      <c r="D37" s="76"/>
      <c r="E37" s="60"/>
      <c r="F37" s="89"/>
      <c r="G37" s="52"/>
      <c r="H37" s="60"/>
    </row>
    <row r="38" spans="2:8" ht="13.5">
      <c r="B38" s="47" t="s">
        <v>1089</v>
      </c>
      <c r="C38" s="73"/>
      <c r="D38" s="76"/>
      <c r="E38" s="60"/>
      <c r="F38" s="89"/>
      <c r="G38" s="52"/>
      <c r="H38" s="60"/>
    </row>
    <row r="39" spans="2:8" ht="13.5">
      <c r="B39" s="47" t="s">
        <v>1090</v>
      </c>
      <c r="C39" s="73"/>
      <c r="D39" s="76"/>
      <c r="E39" s="60"/>
      <c r="F39" s="89"/>
      <c r="G39" s="52"/>
      <c r="H39" s="60"/>
    </row>
    <row r="40" spans="2:8" ht="13.5">
      <c r="B40" s="47" t="s">
        <v>1091</v>
      </c>
      <c r="C40" s="73"/>
      <c r="D40" s="76"/>
      <c r="E40" s="60"/>
      <c r="F40" s="89"/>
      <c r="G40" s="52"/>
      <c r="H40" s="60"/>
    </row>
    <row r="41" spans="2:8" ht="13.5">
      <c r="B41" s="47" t="s">
        <v>1092</v>
      </c>
      <c r="C41" s="73"/>
      <c r="D41" s="76"/>
      <c r="E41" s="60"/>
      <c r="F41" s="89"/>
      <c r="G41" s="52"/>
      <c r="H41" s="60"/>
    </row>
    <row r="42" spans="2:8" ht="13.5">
      <c r="B42" s="47" t="s">
        <v>1093</v>
      </c>
      <c r="C42" s="73"/>
      <c r="D42" s="76"/>
      <c r="E42" s="60"/>
      <c r="F42" s="89"/>
      <c r="G42" s="52"/>
      <c r="H42" s="60"/>
    </row>
    <row r="43" spans="2:8" ht="13.5">
      <c r="B43" s="47" t="s">
        <v>1094</v>
      </c>
      <c r="C43" s="73"/>
      <c r="D43" s="76"/>
      <c r="E43" s="60"/>
      <c r="F43" s="89"/>
      <c r="G43" s="52"/>
      <c r="H43" s="60"/>
    </row>
    <row r="44" spans="2:8" ht="13.5">
      <c r="B44" s="47" t="s">
        <v>1095</v>
      </c>
      <c r="C44" s="73"/>
      <c r="D44" s="76"/>
      <c r="E44" s="60"/>
      <c r="F44" s="89"/>
      <c r="G44" s="52"/>
      <c r="H44" s="60"/>
    </row>
    <row r="45" spans="2:8" ht="13.5">
      <c r="B45" s="47" t="s">
        <v>1096</v>
      </c>
      <c r="C45" s="73"/>
      <c r="D45" s="76"/>
      <c r="E45" s="60"/>
      <c r="F45" s="89"/>
      <c r="G45" s="52"/>
      <c r="H45" s="60"/>
    </row>
    <row r="46" spans="2:8" ht="13.5">
      <c r="B46" s="47" t="s">
        <v>1097</v>
      </c>
      <c r="C46" s="73"/>
      <c r="D46" s="76"/>
      <c r="E46" s="60"/>
      <c r="F46" s="89"/>
      <c r="G46" s="52"/>
      <c r="H46" s="60"/>
    </row>
    <row r="47" spans="2:8" ht="13.5">
      <c r="B47" s="47" t="s">
        <v>1098</v>
      </c>
      <c r="C47" s="73"/>
      <c r="D47" s="76"/>
      <c r="E47" s="60"/>
      <c r="F47" s="89"/>
      <c r="G47" s="52"/>
      <c r="H47" s="60"/>
    </row>
    <row r="48" spans="2:8" ht="13.5">
      <c r="B48" s="47" t="s">
        <v>1099</v>
      </c>
      <c r="C48" s="73"/>
      <c r="D48" s="76"/>
      <c r="E48" s="60"/>
      <c r="F48" s="89"/>
      <c r="G48" s="52"/>
      <c r="H48" s="60"/>
    </row>
    <row r="49" spans="2:8" ht="13.5">
      <c r="B49" s="47" t="s">
        <v>1100</v>
      </c>
      <c r="C49" s="73"/>
      <c r="D49" s="76"/>
      <c r="E49" s="60"/>
      <c r="F49" s="89"/>
      <c r="G49" s="52"/>
      <c r="H49" s="60"/>
    </row>
    <row r="50" spans="2:8" ht="13.5">
      <c r="B50" s="47" t="s">
        <v>1101</v>
      </c>
      <c r="C50" s="73"/>
      <c r="D50" s="76"/>
      <c r="E50" s="60"/>
      <c r="F50" s="89"/>
      <c r="G50" s="52"/>
      <c r="H50" s="60"/>
    </row>
    <row r="51" spans="2:8" ht="13.5">
      <c r="B51" s="47" t="s">
        <v>1102</v>
      </c>
      <c r="C51" s="73"/>
      <c r="D51" s="76"/>
      <c r="E51" s="60"/>
      <c r="F51" s="89"/>
      <c r="G51" s="52"/>
      <c r="H51" s="60"/>
    </row>
    <row r="52" spans="2:8" ht="13.5">
      <c r="B52" s="47" t="s">
        <v>1103</v>
      </c>
      <c r="C52" s="73"/>
      <c r="D52" s="76"/>
      <c r="E52" s="60"/>
      <c r="F52" s="89"/>
      <c r="G52" s="52"/>
      <c r="H52" s="60"/>
    </row>
    <row r="53" spans="2:8" ht="13.5">
      <c r="B53" s="47" t="s">
        <v>1104</v>
      </c>
      <c r="C53" s="73"/>
      <c r="D53" s="76"/>
      <c r="E53" s="60"/>
      <c r="F53" s="89"/>
      <c r="G53" s="52"/>
      <c r="H53" s="60"/>
    </row>
    <row r="54" spans="2:8" ht="13.5">
      <c r="B54" s="47" t="s">
        <v>1105</v>
      </c>
      <c r="C54" s="73"/>
      <c r="D54" s="76"/>
      <c r="E54" s="60"/>
      <c r="F54" s="89"/>
      <c r="G54" s="52"/>
      <c r="H54" s="60"/>
    </row>
    <row r="55" spans="2:8" ht="13.5">
      <c r="B55" s="47" t="s">
        <v>1106</v>
      </c>
      <c r="C55" s="73"/>
      <c r="D55" s="76"/>
      <c r="E55" s="60"/>
      <c r="F55" s="89"/>
      <c r="G55" s="52"/>
      <c r="H55" s="60"/>
    </row>
    <row r="56" spans="2:8" ht="13.5">
      <c r="B56" s="47" t="s">
        <v>1107</v>
      </c>
      <c r="C56" s="73"/>
      <c r="D56" s="76"/>
      <c r="E56" s="60"/>
      <c r="F56" s="89"/>
      <c r="G56" s="52"/>
      <c r="H56" s="60"/>
    </row>
    <row r="57" spans="2:8" ht="13.5">
      <c r="B57" s="47" t="s">
        <v>1108</v>
      </c>
      <c r="C57" s="73"/>
      <c r="D57" s="76"/>
      <c r="E57" s="60"/>
      <c r="F57" s="89"/>
      <c r="G57" s="52"/>
      <c r="H57" s="60"/>
    </row>
    <row r="58" spans="2:8" ht="13.5">
      <c r="B58" s="47" t="s">
        <v>1109</v>
      </c>
      <c r="C58" s="73"/>
      <c r="D58" s="76"/>
      <c r="E58" s="60"/>
      <c r="F58" s="89"/>
      <c r="G58" s="52"/>
      <c r="H58" s="60"/>
    </row>
    <row r="59" spans="2:8" ht="13.5">
      <c r="B59" s="47" t="s">
        <v>1110</v>
      </c>
      <c r="C59" s="73"/>
      <c r="D59" s="76"/>
      <c r="E59" s="60"/>
      <c r="F59" s="89"/>
      <c r="G59" s="52"/>
      <c r="H59" s="60"/>
    </row>
    <row r="60" spans="2:8" ht="13.5">
      <c r="B60" s="47" t="s">
        <v>1111</v>
      </c>
      <c r="C60" s="73"/>
      <c r="D60" s="76"/>
      <c r="E60" s="60"/>
      <c r="F60" s="89"/>
      <c r="G60" s="52"/>
      <c r="H60" s="60"/>
    </row>
    <row r="61" spans="2:8" ht="13.5">
      <c r="B61" s="47" t="s">
        <v>1112</v>
      </c>
      <c r="C61" s="73"/>
      <c r="D61" s="76"/>
      <c r="E61" s="60"/>
      <c r="F61" s="89"/>
      <c r="G61" s="52"/>
      <c r="H61" s="60"/>
    </row>
    <row r="62" spans="2:8" ht="13.5">
      <c r="B62" s="47" t="s">
        <v>1113</v>
      </c>
      <c r="C62" s="73"/>
      <c r="D62" s="76"/>
      <c r="E62" s="60"/>
      <c r="F62" s="89"/>
      <c r="G62" s="52"/>
      <c r="H62" s="60"/>
    </row>
    <row r="63" spans="2:8" ht="13.5">
      <c r="B63" s="47" t="s">
        <v>1114</v>
      </c>
      <c r="C63" s="73"/>
      <c r="D63" s="76"/>
      <c r="E63" s="60"/>
      <c r="F63" s="89"/>
      <c r="G63" s="52"/>
      <c r="H63" s="60"/>
    </row>
    <row r="64" spans="2:8" ht="13.5">
      <c r="B64" s="47" t="s">
        <v>1115</v>
      </c>
      <c r="C64" s="73"/>
      <c r="D64" s="76"/>
      <c r="E64" s="60"/>
      <c r="F64" s="89"/>
      <c r="G64" s="52"/>
      <c r="H64" s="60"/>
    </row>
    <row r="65" spans="2:8" ht="13.5">
      <c r="B65" s="47" t="s">
        <v>1116</v>
      </c>
      <c r="C65" s="73"/>
      <c r="D65" s="76"/>
      <c r="E65" s="60"/>
      <c r="F65" s="89"/>
      <c r="G65" s="52"/>
      <c r="H65" s="60"/>
    </row>
    <row r="66" spans="2:8" ht="13.5">
      <c r="B66" s="47" t="s">
        <v>1117</v>
      </c>
      <c r="C66" s="73"/>
      <c r="D66" s="76"/>
      <c r="E66" s="60"/>
      <c r="F66" s="89"/>
      <c r="G66" s="52"/>
      <c r="H66" s="60"/>
    </row>
    <row r="67" spans="2:8" ht="13.5">
      <c r="B67" s="47" t="s">
        <v>1118</v>
      </c>
      <c r="C67" s="73"/>
      <c r="D67" s="76"/>
      <c r="E67" s="60"/>
      <c r="F67" s="89"/>
      <c r="G67" s="52"/>
      <c r="H67" s="60"/>
    </row>
    <row r="68" spans="2:8" ht="13.5">
      <c r="B68" s="47" t="s">
        <v>1119</v>
      </c>
      <c r="C68" s="73"/>
      <c r="D68" s="76"/>
      <c r="E68" s="60"/>
      <c r="F68" s="89"/>
      <c r="G68" s="52"/>
      <c r="H68" s="60"/>
    </row>
    <row r="69" spans="2:8" ht="13.5">
      <c r="B69" s="47" t="s">
        <v>1120</v>
      </c>
      <c r="C69" s="73"/>
      <c r="D69" s="76"/>
      <c r="E69" s="60"/>
      <c r="F69" s="89"/>
      <c r="G69" s="52"/>
      <c r="H69" s="60"/>
    </row>
    <row r="70" spans="2:8" ht="13.5">
      <c r="B70" s="47" t="s">
        <v>1121</v>
      </c>
      <c r="C70" s="73"/>
      <c r="D70" s="76"/>
      <c r="E70" s="60"/>
      <c r="F70" s="89"/>
      <c r="G70" s="52"/>
      <c r="H70" s="60"/>
    </row>
    <row r="71" spans="2:8" ht="13.5">
      <c r="B71" s="47" t="s">
        <v>1122</v>
      </c>
      <c r="C71" s="73"/>
      <c r="D71" s="76"/>
      <c r="E71" s="60"/>
      <c r="F71" s="89"/>
      <c r="G71" s="52"/>
      <c r="H71" s="60"/>
    </row>
    <row r="72" spans="2:8" ht="13.5">
      <c r="B72" s="47" t="s">
        <v>1123</v>
      </c>
      <c r="C72" s="73"/>
      <c r="D72" s="76"/>
      <c r="E72" s="60"/>
      <c r="F72" s="89"/>
      <c r="G72" s="52"/>
      <c r="H72" s="60"/>
    </row>
    <row r="73" spans="2:8" ht="13.5">
      <c r="B73" s="47" t="s">
        <v>1124</v>
      </c>
      <c r="C73" s="73"/>
      <c r="D73" s="76"/>
      <c r="E73" s="60"/>
      <c r="F73" s="89"/>
      <c r="G73" s="52"/>
      <c r="H73" s="60"/>
    </row>
    <row r="74" spans="2:8" ht="13.5">
      <c r="B74" s="47" t="s">
        <v>1125</v>
      </c>
      <c r="C74" s="73"/>
      <c r="D74" s="76"/>
      <c r="E74" s="60"/>
      <c r="F74" s="89"/>
      <c r="G74" s="52"/>
      <c r="H74" s="60"/>
    </row>
    <row r="75" spans="2:8" ht="13.5">
      <c r="B75" s="47" t="s">
        <v>1126</v>
      </c>
      <c r="C75" s="73"/>
      <c r="D75" s="76"/>
      <c r="E75" s="60"/>
      <c r="F75" s="89"/>
      <c r="G75" s="52"/>
      <c r="H75" s="60"/>
    </row>
    <row r="76" spans="2:8" ht="13.5">
      <c r="B76" s="47" t="s">
        <v>1127</v>
      </c>
      <c r="C76" s="73"/>
      <c r="D76" s="76"/>
      <c r="E76" s="60"/>
      <c r="F76" s="89"/>
      <c r="G76" s="52"/>
      <c r="H76" s="60"/>
    </row>
    <row r="77" spans="2:8" ht="13.5">
      <c r="B77" s="47" t="s">
        <v>1128</v>
      </c>
      <c r="C77" s="73"/>
      <c r="D77" s="76"/>
      <c r="E77" s="60"/>
      <c r="F77" s="89"/>
      <c r="G77" s="52"/>
      <c r="H77" s="60"/>
    </row>
    <row r="78" spans="2:8" ht="13.5">
      <c r="B78" s="47" t="s">
        <v>1129</v>
      </c>
      <c r="C78" s="73"/>
      <c r="D78" s="76"/>
      <c r="E78" s="60"/>
      <c r="F78" s="89"/>
      <c r="G78" s="52"/>
      <c r="H78" s="60"/>
    </row>
    <row r="79" spans="2:8" ht="13.5">
      <c r="B79" s="47" t="s">
        <v>1130</v>
      </c>
      <c r="C79" s="73"/>
      <c r="D79" s="76"/>
      <c r="E79" s="60"/>
      <c r="F79" s="89"/>
      <c r="G79" s="52"/>
      <c r="H79" s="60"/>
    </row>
    <row r="80" spans="2:8" ht="13.5">
      <c r="B80" s="47" t="s">
        <v>1131</v>
      </c>
      <c r="C80" s="73"/>
      <c r="D80" s="76"/>
      <c r="E80" s="60"/>
      <c r="F80" s="89"/>
      <c r="G80" s="52"/>
      <c r="H80" s="60"/>
    </row>
    <row r="81" spans="2:8" ht="13.5">
      <c r="B81" s="47" t="s">
        <v>1132</v>
      </c>
      <c r="C81" s="73"/>
      <c r="D81" s="76"/>
      <c r="E81" s="60"/>
      <c r="F81" s="89"/>
      <c r="G81" s="52"/>
      <c r="H81" s="60"/>
    </row>
    <row r="82" spans="2:8" ht="13.5">
      <c r="B82" s="47" t="s">
        <v>1133</v>
      </c>
      <c r="C82" s="73"/>
      <c r="D82" s="76"/>
      <c r="E82" s="60"/>
      <c r="F82" s="89"/>
      <c r="G82" s="52"/>
      <c r="H82" s="60"/>
    </row>
    <row r="83" spans="2:8" ht="13.5">
      <c r="B83" s="47" t="s">
        <v>1134</v>
      </c>
      <c r="C83" s="73"/>
      <c r="D83" s="76"/>
      <c r="E83" s="60"/>
      <c r="F83" s="89"/>
      <c r="G83" s="52"/>
      <c r="H83" s="60"/>
    </row>
    <row r="84" spans="2:8" ht="13.5">
      <c r="B84" s="47" t="s">
        <v>1135</v>
      </c>
      <c r="C84" s="73"/>
      <c r="D84" s="76"/>
      <c r="E84" s="60"/>
      <c r="F84" s="89"/>
      <c r="G84" s="52"/>
      <c r="H84" s="60"/>
    </row>
    <row r="85" spans="2:8" ht="13.5">
      <c r="B85" s="47" t="s">
        <v>1136</v>
      </c>
      <c r="C85" s="73"/>
      <c r="D85" s="76"/>
      <c r="E85" s="60"/>
      <c r="F85" s="89"/>
      <c r="G85" s="52"/>
      <c r="H85" s="60"/>
    </row>
    <row r="86" spans="2:8" ht="13.5">
      <c r="B86" s="47" t="s">
        <v>1137</v>
      </c>
      <c r="C86" s="73"/>
      <c r="D86" s="76"/>
      <c r="E86" s="60"/>
      <c r="F86" s="89"/>
      <c r="G86" s="52"/>
      <c r="H86" s="60"/>
    </row>
    <row r="87" spans="2:8" ht="13.5">
      <c r="B87" s="47" t="s">
        <v>1138</v>
      </c>
      <c r="C87" s="73"/>
      <c r="D87" s="76"/>
      <c r="E87" s="60"/>
      <c r="F87" s="89"/>
      <c r="G87" s="52"/>
      <c r="H87" s="60"/>
    </row>
    <row r="88" spans="2:8" ht="13.5">
      <c r="B88" s="47" t="s">
        <v>1139</v>
      </c>
      <c r="C88" s="73"/>
      <c r="D88" s="76"/>
      <c r="E88" s="60"/>
      <c r="F88" s="89"/>
      <c r="G88" s="52"/>
      <c r="H88" s="60"/>
    </row>
    <row r="89" spans="2:8" ht="13.5">
      <c r="B89" s="47" t="s">
        <v>1140</v>
      </c>
      <c r="C89" s="73"/>
      <c r="D89" s="76"/>
      <c r="E89" s="60"/>
      <c r="F89" s="89"/>
      <c r="G89" s="52"/>
      <c r="H89" s="60"/>
    </row>
    <row r="90" spans="2:8" ht="13.5">
      <c r="B90" s="47" t="s">
        <v>1141</v>
      </c>
      <c r="C90" s="73"/>
      <c r="D90" s="76"/>
      <c r="E90" s="60"/>
      <c r="F90" s="89"/>
      <c r="G90" s="52"/>
      <c r="H90" s="60"/>
    </row>
    <row r="91" spans="2:8" ht="13.5">
      <c r="B91" s="47" t="s">
        <v>1142</v>
      </c>
      <c r="C91" s="73"/>
      <c r="D91" s="76"/>
      <c r="E91" s="60"/>
      <c r="F91" s="89"/>
      <c r="G91" s="52"/>
      <c r="H91" s="60"/>
    </row>
    <row r="92" spans="2:8" ht="13.5">
      <c r="B92" s="47" t="s">
        <v>1143</v>
      </c>
      <c r="C92" s="73"/>
      <c r="D92" s="76"/>
      <c r="E92" s="60"/>
      <c r="F92" s="89"/>
      <c r="G92" s="52"/>
      <c r="H92" s="60"/>
    </row>
    <row r="93" spans="2:8" ht="13.5">
      <c r="B93" s="47" t="s">
        <v>1144</v>
      </c>
      <c r="C93" s="73"/>
      <c r="D93" s="76"/>
      <c r="E93" s="60"/>
      <c r="F93" s="89"/>
      <c r="G93" s="52"/>
      <c r="H93" s="60"/>
    </row>
    <row r="94" spans="2:8" ht="13.5">
      <c r="B94" s="47" t="s">
        <v>1145</v>
      </c>
      <c r="C94" s="73"/>
      <c r="D94" s="76"/>
      <c r="E94" s="60"/>
      <c r="F94" s="89"/>
      <c r="G94" s="52"/>
      <c r="H94" s="60"/>
    </row>
    <row r="95" spans="2:8" ht="13.5">
      <c r="B95" s="47" t="s">
        <v>1146</v>
      </c>
      <c r="C95" s="73"/>
      <c r="D95" s="76"/>
      <c r="E95" s="60"/>
      <c r="F95" s="89"/>
      <c r="G95" s="52"/>
      <c r="H95" s="60"/>
    </row>
    <row r="96" spans="2:8" ht="13.5">
      <c r="B96" s="47" t="s">
        <v>1147</v>
      </c>
      <c r="C96" s="73"/>
      <c r="D96" s="76"/>
      <c r="E96" s="60"/>
      <c r="F96" s="89"/>
      <c r="G96" s="52"/>
      <c r="H96" s="60"/>
    </row>
    <row r="97" spans="2:8" ht="13.5">
      <c r="B97" s="47" t="s">
        <v>1148</v>
      </c>
      <c r="C97" s="73"/>
      <c r="D97" s="76"/>
      <c r="E97" s="60"/>
      <c r="F97" s="89"/>
      <c r="G97" s="52"/>
      <c r="H97" s="60"/>
    </row>
    <row r="98" spans="2:8" ht="13.5">
      <c r="B98" s="47" t="s">
        <v>1149</v>
      </c>
      <c r="C98" s="73"/>
      <c r="D98" s="76"/>
      <c r="E98" s="60"/>
      <c r="F98" s="89"/>
      <c r="G98" s="52"/>
      <c r="H98" s="60"/>
    </row>
    <row r="99" spans="2:8" ht="13.5">
      <c r="B99" s="47" t="s">
        <v>1150</v>
      </c>
      <c r="C99" s="73"/>
      <c r="D99" s="76"/>
      <c r="E99" s="60"/>
      <c r="F99" s="89"/>
      <c r="G99" s="52"/>
      <c r="H99" s="60"/>
    </row>
    <row r="100" spans="2:8" ht="13.5">
      <c r="B100" s="47" t="s">
        <v>1151</v>
      </c>
      <c r="C100" s="73"/>
      <c r="D100" s="76"/>
      <c r="E100" s="60"/>
      <c r="F100" s="89"/>
      <c r="G100" s="52"/>
      <c r="H100" s="60"/>
    </row>
    <row r="101" spans="2:8" ht="13.5">
      <c r="B101" s="47" t="s">
        <v>1152</v>
      </c>
      <c r="C101" s="73"/>
      <c r="D101" s="76"/>
      <c r="E101" s="60"/>
      <c r="F101" s="89"/>
      <c r="G101" s="52"/>
      <c r="H101" s="60"/>
    </row>
    <row r="102" spans="2:8" ht="13.5">
      <c r="B102" s="47" t="s">
        <v>1153</v>
      </c>
      <c r="C102" s="73"/>
      <c r="D102" s="76"/>
      <c r="E102" s="60"/>
      <c r="F102" s="89"/>
      <c r="G102" s="52"/>
      <c r="H102" s="60"/>
    </row>
    <row r="103" spans="2:8" ht="13.5">
      <c r="B103" s="47" t="s">
        <v>1154</v>
      </c>
      <c r="C103" s="73"/>
      <c r="D103" s="76"/>
      <c r="E103" s="60"/>
      <c r="F103" s="89"/>
      <c r="G103" s="52"/>
      <c r="H103" s="60"/>
    </row>
    <row r="104" spans="2:8" ht="13.5">
      <c r="B104" s="47" t="s">
        <v>1155</v>
      </c>
      <c r="C104" s="73"/>
      <c r="D104" s="76"/>
      <c r="E104" s="60"/>
      <c r="F104" s="89"/>
      <c r="G104" s="52"/>
      <c r="H104" s="60"/>
    </row>
    <row r="105" spans="2:8" ht="13.5">
      <c r="B105" s="47" t="s">
        <v>1156</v>
      </c>
      <c r="C105" s="73"/>
      <c r="D105" s="76"/>
      <c r="E105" s="60"/>
      <c r="F105" s="89"/>
      <c r="G105" s="52"/>
      <c r="H105" s="60"/>
    </row>
    <row r="106" spans="2:8" ht="13.5">
      <c r="B106" s="47" t="s">
        <v>1157</v>
      </c>
      <c r="C106" s="73"/>
      <c r="D106" s="76"/>
      <c r="E106" s="60"/>
      <c r="F106" s="89"/>
      <c r="G106" s="52"/>
      <c r="H106" s="60"/>
    </row>
    <row r="107" spans="2:8" ht="13.5">
      <c r="B107" s="47" t="s">
        <v>1158</v>
      </c>
      <c r="C107" s="73"/>
      <c r="D107" s="76"/>
      <c r="E107" s="60"/>
      <c r="F107" s="89"/>
      <c r="G107" s="52"/>
      <c r="H107" s="60"/>
    </row>
    <row r="108" spans="2:8" ht="13.5">
      <c r="B108" s="47" t="s">
        <v>1159</v>
      </c>
      <c r="C108" s="73"/>
      <c r="D108" s="76"/>
      <c r="E108" s="60"/>
      <c r="F108" s="89"/>
      <c r="G108" s="52"/>
      <c r="H108" s="60"/>
    </row>
    <row r="109" spans="2:8" ht="13.5">
      <c r="B109" s="47" t="s">
        <v>1160</v>
      </c>
      <c r="C109" s="73"/>
      <c r="D109" s="76"/>
      <c r="E109" s="60"/>
      <c r="F109" s="89"/>
      <c r="G109" s="52"/>
      <c r="H109" s="60"/>
    </row>
    <row r="110" spans="2:8" ht="13.5">
      <c r="B110" s="47" t="s">
        <v>1161</v>
      </c>
      <c r="C110" s="73"/>
      <c r="D110" s="76"/>
      <c r="E110" s="60"/>
      <c r="F110" s="89"/>
      <c r="G110" s="52"/>
      <c r="H110" s="60"/>
    </row>
    <row r="111" spans="2:8" ht="13.5">
      <c r="B111" s="47" t="s">
        <v>1162</v>
      </c>
      <c r="C111" s="73"/>
      <c r="D111" s="76"/>
      <c r="E111" s="60"/>
      <c r="F111" s="89"/>
      <c r="G111" s="52"/>
      <c r="H111" s="60"/>
    </row>
    <row r="112" spans="2:8" ht="13.5">
      <c r="B112" s="47" t="s">
        <v>1163</v>
      </c>
      <c r="C112" s="73"/>
      <c r="D112" s="76"/>
      <c r="E112" s="60"/>
      <c r="F112" s="89"/>
      <c r="G112" s="52"/>
      <c r="H112" s="60"/>
    </row>
    <row r="113" spans="2:8" ht="13.5">
      <c r="B113" s="47" t="s">
        <v>1164</v>
      </c>
      <c r="C113" s="73"/>
      <c r="D113" s="76"/>
      <c r="E113" s="60"/>
      <c r="F113" s="89"/>
      <c r="G113" s="52"/>
      <c r="H113" s="60"/>
    </row>
    <row r="114" spans="2:8" ht="13.5">
      <c r="B114" s="47" t="s">
        <v>1165</v>
      </c>
      <c r="C114" s="73"/>
      <c r="D114" s="76"/>
      <c r="E114" s="60"/>
      <c r="F114" s="89"/>
      <c r="G114" s="52"/>
      <c r="H114" s="60"/>
    </row>
    <row r="115" spans="2:8" ht="13.5">
      <c r="B115" s="47" t="s">
        <v>1166</v>
      </c>
      <c r="C115" s="73"/>
      <c r="D115" s="76"/>
      <c r="E115" s="60"/>
      <c r="F115" s="89"/>
      <c r="G115" s="52"/>
      <c r="H115" s="60"/>
    </row>
    <row r="116" spans="2:8" ht="13.5">
      <c r="B116" s="47" t="s">
        <v>1167</v>
      </c>
      <c r="C116" s="73"/>
      <c r="D116" s="76"/>
      <c r="E116" s="60"/>
      <c r="F116" s="89"/>
      <c r="G116" s="52"/>
      <c r="H116" s="60"/>
    </row>
    <row r="117" spans="2:8" ht="13.5">
      <c r="B117" s="47" t="s">
        <v>1168</v>
      </c>
      <c r="C117" s="73"/>
      <c r="D117" s="76"/>
      <c r="E117" s="60"/>
      <c r="F117" s="89"/>
      <c r="G117" s="52"/>
      <c r="H117" s="60"/>
    </row>
    <row r="118" spans="2:8" ht="13.5">
      <c r="B118" s="47" t="s">
        <v>1169</v>
      </c>
      <c r="C118" s="73"/>
      <c r="D118" s="76"/>
      <c r="E118" s="60"/>
      <c r="F118" s="89"/>
      <c r="G118" s="52"/>
      <c r="H118" s="60"/>
    </row>
    <row r="119" spans="2:8" ht="13.5">
      <c r="B119" s="47" t="s">
        <v>1170</v>
      </c>
      <c r="C119" s="73"/>
      <c r="D119" s="76"/>
      <c r="E119" s="60"/>
      <c r="F119" s="89"/>
      <c r="G119" s="52"/>
      <c r="H119" s="60"/>
    </row>
    <row r="120" spans="2:8" ht="13.5">
      <c r="B120" s="47" t="s">
        <v>1171</v>
      </c>
      <c r="C120" s="73"/>
      <c r="D120" s="76"/>
      <c r="E120" s="60"/>
      <c r="F120" s="89"/>
      <c r="G120" s="52"/>
      <c r="H120" s="60"/>
    </row>
    <row r="121" spans="2:8" ht="13.5">
      <c r="B121" s="47" t="s">
        <v>1172</v>
      </c>
      <c r="C121" s="73"/>
      <c r="D121" s="76"/>
      <c r="E121" s="60"/>
      <c r="F121" s="89"/>
      <c r="G121" s="52"/>
      <c r="H121" s="60"/>
    </row>
    <row r="122" spans="2:8" ht="13.5">
      <c r="B122" s="47" t="s">
        <v>1173</v>
      </c>
      <c r="C122" s="73"/>
      <c r="D122" s="76"/>
      <c r="E122" s="60"/>
      <c r="F122" s="89"/>
      <c r="G122" s="52"/>
      <c r="H122" s="60"/>
    </row>
    <row r="123" spans="2:8" ht="13.5">
      <c r="B123" s="47" t="s">
        <v>1174</v>
      </c>
      <c r="C123" s="73"/>
      <c r="D123" s="76"/>
      <c r="E123" s="60"/>
      <c r="F123" s="89"/>
      <c r="G123" s="52"/>
      <c r="H123" s="60"/>
    </row>
    <row r="124" spans="2:8" ht="13.5">
      <c r="B124" s="47" t="s">
        <v>1175</v>
      </c>
      <c r="C124" s="73"/>
      <c r="D124" s="76"/>
      <c r="E124" s="60"/>
      <c r="F124" s="89"/>
      <c r="G124" s="52"/>
      <c r="H124" s="60"/>
    </row>
    <row r="125" spans="2:8" ht="13.5">
      <c r="B125" s="47" t="s">
        <v>1176</v>
      </c>
      <c r="C125" s="73"/>
      <c r="D125" s="76"/>
      <c r="E125" s="60"/>
      <c r="F125" s="89"/>
      <c r="G125" s="52"/>
      <c r="H125" s="60"/>
    </row>
    <row r="126" spans="2:8" ht="13.5">
      <c r="B126" s="47" t="s">
        <v>1177</v>
      </c>
      <c r="C126" s="73"/>
      <c r="D126" s="76"/>
      <c r="E126" s="60"/>
      <c r="F126" s="89"/>
      <c r="G126" s="52"/>
      <c r="H126" s="60"/>
    </row>
    <row r="127" spans="2:8" ht="13.5">
      <c r="B127" s="47" t="s">
        <v>1178</v>
      </c>
      <c r="C127" s="73"/>
      <c r="D127" s="76"/>
      <c r="E127" s="60"/>
      <c r="F127" s="89"/>
      <c r="G127" s="52"/>
      <c r="H127" s="60"/>
    </row>
    <row r="128" spans="2:8" ht="13.5">
      <c r="B128" s="47" t="s">
        <v>1179</v>
      </c>
      <c r="C128" s="73"/>
      <c r="D128" s="76"/>
      <c r="E128" s="60"/>
      <c r="F128" s="89"/>
      <c r="G128" s="52"/>
      <c r="H128" s="60"/>
    </row>
    <row r="129" spans="2:8" ht="13.5">
      <c r="B129" s="47" t="s">
        <v>1180</v>
      </c>
      <c r="C129" s="73"/>
      <c r="D129" s="76"/>
      <c r="E129" s="60"/>
      <c r="F129" s="89"/>
      <c r="G129" s="52"/>
      <c r="H129" s="60"/>
    </row>
    <row r="130" spans="2:8" ht="13.5">
      <c r="B130" s="47" t="s">
        <v>1181</v>
      </c>
      <c r="C130" s="73"/>
      <c r="D130" s="76"/>
      <c r="E130" s="60"/>
      <c r="F130" s="89"/>
      <c r="G130" s="52"/>
      <c r="H130" s="60"/>
    </row>
    <row r="131" spans="2:8" ht="13.5">
      <c r="B131" s="47" t="s">
        <v>1182</v>
      </c>
      <c r="C131" s="73"/>
      <c r="D131" s="76"/>
      <c r="E131" s="60"/>
      <c r="F131" s="89"/>
      <c r="G131" s="52"/>
      <c r="H131" s="60"/>
    </row>
    <row r="132" spans="2:8" ht="13.5">
      <c r="B132" s="47" t="s">
        <v>1183</v>
      </c>
      <c r="C132" s="73"/>
      <c r="D132" s="76"/>
      <c r="E132" s="60"/>
      <c r="F132" s="89"/>
      <c r="G132" s="52"/>
      <c r="H132" s="60"/>
    </row>
    <row r="133" spans="2:8" ht="13.5">
      <c r="B133" s="47" t="s">
        <v>1184</v>
      </c>
      <c r="C133" s="73"/>
      <c r="D133" s="76"/>
      <c r="E133" s="60"/>
      <c r="F133" s="89"/>
      <c r="G133" s="52"/>
      <c r="H133" s="60"/>
    </row>
    <row r="134" spans="2:8" ht="13.5">
      <c r="B134" s="47" t="s">
        <v>1185</v>
      </c>
      <c r="C134" s="73"/>
      <c r="D134" s="76"/>
      <c r="E134" s="60"/>
      <c r="F134" s="89"/>
      <c r="G134" s="52"/>
      <c r="H134" s="60"/>
    </row>
    <row r="135" spans="2:8" ht="13.5">
      <c r="B135" s="47" t="s">
        <v>1186</v>
      </c>
      <c r="C135" s="73"/>
      <c r="D135" s="76"/>
      <c r="E135" s="60"/>
      <c r="F135" s="89"/>
      <c r="G135" s="52"/>
      <c r="H135" s="60"/>
    </row>
    <row r="136" spans="2:8" ht="13.5">
      <c r="B136" s="47" t="s">
        <v>1187</v>
      </c>
      <c r="C136" s="73"/>
      <c r="D136" s="76"/>
      <c r="E136" s="60"/>
      <c r="F136" s="89"/>
      <c r="G136" s="52"/>
      <c r="H136" s="60"/>
    </row>
    <row r="137" spans="2:8" ht="13.5">
      <c r="B137" s="47" t="s">
        <v>1188</v>
      </c>
      <c r="C137" s="73"/>
      <c r="D137" s="76"/>
      <c r="E137" s="60"/>
      <c r="F137" s="89"/>
      <c r="G137" s="52"/>
      <c r="H137" s="60"/>
    </row>
    <row r="138" spans="2:8" ht="13.5">
      <c r="B138" s="47" t="s">
        <v>1189</v>
      </c>
      <c r="C138" s="73"/>
      <c r="D138" s="76"/>
      <c r="E138" s="60"/>
      <c r="F138" s="89"/>
      <c r="G138" s="52"/>
      <c r="H138" s="60"/>
    </row>
    <row r="139" spans="2:8" ht="13.5">
      <c r="B139" s="47" t="s">
        <v>1190</v>
      </c>
      <c r="C139" s="73"/>
      <c r="D139" s="76"/>
      <c r="E139" s="60"/>
      <c r="F139" s="89"/>
      <c r="G139" s="52"/>
      <c r="H139" s="60"/>
    </row>
    <row r="140" spans="2:8" ht="13.5">
      <c r="B140" s="47" t="s">
        <v>1191</v>
      </c>
      <c r="C140" s="73"/>
      <c r="D140" s="76"/>
      <c r="E140" s="60"/>
      <c r="F140" s="89"/>
      <c r="G140" s="52"/>
      <c r="H140" s="60"/>
    </row>
    <row r="141" spans="2:8" ht="13.5">
      <c r="B141" s="47" t="s">
        <v>1192</v>
      </c>
      <c r="C141" s="73"/>
      <c r="D141" s="76"/>
      <c r="E141" s="60"/>
      <c r="F141" s="89"/>
      <c r="G141" s="52"/>
      <c r="H141" s="60"/>
    </row>
    <row r="142" spans="2:8" ht="13.5">
      <c r="B142" s="47" t="s">
        <v>1193</v>
      </c>
      <c r="C142" s="73"/>
      <c r="D142" s="76"/>
      <c r="E142" s="60"/>
      <c r="F142" s="89"/>
      <c r="G142" s="52"/>
      <c r="H142" s="60"/>
    </row>
    <row r="143" spans="2:8" ht="13.5">
      <c r="B143" s="47" t="s">
        <v>1194</v>
      </c>
      <c r="C143" s="73"/>
      <c r="D143" s="76"/>
      <c r="E143" s="60"/>
      <c r="F143" s="89"/>
      <c r="G143" s="52"/>
      <c r="H143" s="60"/>
    </row>
    <row r="144" spans="2:8" ht="13.5">
      <c r="B144" s="47" t="s">
        <v>1195</v>
      </c>
      <c r="C144" s="73"/>
      <c r="D144" s="76"/>
      <c r="E144" s="60"/>
      <c r="F144" s="89"/>
      <c r="G144" s="52"/>
      <c r="H144" s="60"/>
    </row>
    <row r="145" spans="2:8" ht="13.5">
      <c r="B145" s="47" t="s">
        <v>1196</v>
      </c>
      <c r="C145" s="73"/>
      <c r="D145" s="76"/>
      <c r="E145" s="60"/>
      <c r="F145" s="89"/>
      <c r="G145" s="52"/>
      <c r="H145" s="60"/>
    </row>
    <row r="146" spans="2:8" ht="13.5">
      <c r="B146" s="47" t="s">
        <v>1197</v>
      </c>
      <c r="C146" s="73"/>
      <c r="D146" s="76"/>
      <c r="E146" s="60"/>
      <c r="F146" s="89"/>
      <c r="G146" s="52"/>
      <c r="H146" s="60"/>
    </row>
    <row r="147" spans="2:8" ht="13.5">
      <c r="B147" s="47" t="s">
        <v>1198</v>
      </c>
      <c r="C147" s="73"/>
      <c r="D147" s="76"/>
      <c r="E147" s="60"/>
      <c r="F147" s="89"/>
      <c r="G147" s="52"/>
      <c r="H147" s="60"/>
    </row>
    <row r="148" spans="2:8" ht="13.5">
      <c r="B148" s="47" t="s">
        <v>1199</v>
      </c>
      <c r="C148" s="73"/>
      <c r="D148" s="76"/>
      <c r="E148" s="60"/>
      <c r="F148" s="89"/>
      <c r="G148" s="52"/>
      <c r="H148" s="60"/>
    </row>
    <row r="149" spans="2:8" ht="13.5">
      <c r="B149" s="47" t="s">
        <v>1200</v>
      </c>
      <c r="C149" s="73"/>
      <c r="D149" s="76"/>
      <c r="E149" s="60"/>
      <c r="F149" s="89"/>
      <c r="G149" s="52"/>
      <c r="H149" s="60"/>
    </row>
    <row r="150" spans="2:8" ht="13.5">
      <c r="B150" s="47" t="s">
        <v>1201</v>
      </c>
      <c r="C150" s="73"/>
      <c r="D150" s="76"/>
      <c r="E150" s="60"/>
      <c r="F150" s="89"/>
      <c r="G150" s="52"/>
      <c r="H150" s="60"/>
    </row>
    <row r="151" spans="2:8" ht="13.5">
      <c r="B151" s="47" t="s">
        <v>1202</v>
      </c>
      <c r="C151" s="73"/>
      <c r="D151" s="76"/>
      <c r="E151" s="60"/>
      <c r="F151" s="89"/>
      <c r="G151" s="52"/>
      <c r="H151" s="60"/>
    </row>
    <row r="152" spans="2:8" ht="13.5">
      <c r="B152" s="47" t="s">
        <v>1203</v>
      </c>
      <c r="C152" s="73"/>
      <c r="D152" s="76"/>
      <c r="E152" s="60"/>
      <c r="F152" s="89"/>
      <c r="G152" s="52"/>
      <c r="H152" s="60"/>
    </row>
    <row r="153" spans="2:8" ht="13.5">
      <c r="B153" s="47" t="s">
        <v>1204</v>
      </c>
      <c r="C153" s="73"/>
      <c r="D153" s="76"/>
      <c r="E153" s="60"/>
      <c r="F153" s="89"/>
      <c r="G153" s="52"/>
      <c r="H153" s="60"/>
    </row>
    <row r="154" spans="2:8" ht="13.5">
      <c r="B154" s="47" t="s">
        <v>1205</v>
      </c>
      <c r="C154" s="73"/>
      <c r="D154" s="76"/>
      <c r="E154" s="60"/>
      <c r="F154" s="89"/>
      <c r="G154" s="52"/>
      <c r="H154" s="60"/>
    </row>
    <row r="155" spans="2:8" ht="13.5">
      <c r="B155" s="47" t="s">
        <v>1206</v>
      </c>
      <c r="C155" s="73"/>
      <c r="D155" s="76"/>
      <c r="E155" s="60"/>
      <c r="F155" s="89"/>
      <c r="G155" s="52"/>
      <c r="H155" s="60"/>
    </row>
    <row r="156" spans="2:8" ht="13.5">
      <c r="B156" s="47" t="s">
        <v>1207</v>
      </c>
      <c r="C156" s="73"/>
      <c r="D156" s="76"/>
      <c r="E156" s="60"/>
      <c r="F156" s="89"/>
      <c r="G156" s="52"/>
      <c r="H156" s="60"/>
    </row>
    <row r="157" spans="2:8" ht="13.5">
      <c r="B157" s="47" t="s">
        <v>1208</v>
      </c>
      <c r="C157" s="73"/>
      <c r="D157" s="76"/>
      <c r="E157" s="60"/>
      <c r="F157" s="89"/>
      <c r="G157" s="52"/>
      <c r="H157" s="60"/>
    </row>
    <row r="158" spans="2:8" ht="13.5">
      <c r="B158" s="47" t="s">
        <v>1209</v>
      </c>
      <c r="C158" s="73"/>
      <c r="D158" s="76"/>
      <c r="E158" s="60"/>
      <c r="F158" s="89"/>
      <c r="G158" s="52"/>
      <c r="H158" s="60"/>
    </row>
    <row r="159" spans="2:8" ht="13.5">
      <c r="B159" s="47" t="s">
        <v>1210</v>
      </c>
      <c r="C159" s="73"/>
      <c r="D159" s="76"/>
      <c r="E159" s="60"/>
      <c r="F159" s="89"/>
      <c r="G159" s="52"/>
      <c r="H159" s="60"/>
    </row>
    <row r="160" spans="2:8" ht="13.5">
      <c r="B160" s="47" t="s">
        <v>1211</v>
      </c>
      <c r="C160" s="73"/>
      <c r="D160" s="76"/>
      <c r="E160" s="60"/>
      <c r="F160" s="89"/>
      <c r="G160" s="52"/>
      <c r="H160" s="60"/>
    </row>
    <row r="161" spans="2:8" ht="13.5">
      <c r="B161" s="47" t="s">
        <v>1212</v>
      </c>
      <c r="C161" s="73"/>
      <c r="D161" s="76"/>
      <c r="E161" s="60"/>
      <c r="F161" s="89"/>
      <c r="G161" s="52"/>
      <c r="H161" s="60"/>
    </row>
    <row r="162" spans="2:8" ht="13.5">
      <c r="B162" s="47" t="s">
        <v>1213</v>
      </c>
      <c r="C162" s="73"/>
      <c r="D162" s="76"/>
      <c r="E162" s="60"/>
      <c r="F162" s="89"/>
      <c r="G162" s="52"/>
      <c r="H162" s="60"/>
    </row>
    <row r="163" spans="2:8" ht="13.5">
      <c r="B163" s="47" t="s">
        <v>1214</v>
      </c>
      <c r="C163" s="73"/>
      <c r="D163" s="76"/>
      <c r="E163" s="60"/>
      <c r="F163" s="89"/>
      <c r="G163" s="52"/>
      <c r="H163" s="60"/>
    </row>
    <row r="164" spans="2:8" ht="13.5">
      <c r="B164" s="47" t="s">
        <v>1215</v>
      </c>
      <c r="C164" s="73"/>
      <c r="D164" s="76"/>
      <c r="E164" s="60"/>
      <c r="F164" s="89"/>
      <c r="G164" s="52"/>
      <c r="H164" s="60"/>
    </row>
    <row r="165" spans="2:8" ht="13.5">
      <c r="B165" s="47" t="s">
        <v>1216</v>
      </c>
      <c r="C165" s="73"/>
      <c r="D165" s="76"/>
      <c r="E165" s="60"/>
      <c r="F165" s="89"/>
      <c r="G165" s="52"/>
      <c r="H165" s="60"/>
    </row>
    <row r="166" spans="2:8" ht="13.5">
      <c r="B166" s="47" t="s">
        <v>1217</v>
      </c>
      <c r="C166" s="73"/>
      <c r="D166" s="76"/>
      <c r="E166" s="60"/>
      <c r="F166" s="89"/>
      <c r="G166" s="52"/>
      <c r="H166" s="60"/>
    </row>
    <row r="167" spans="2:8" ht="13.5">
      <c r="B167" s="47" t="s">
        <v>1218</v>
      </c>
      <c r="C167" s="73"/>
      <c r="D167" s="76"/>
      <c r="E167" s="60"/>
      <c r="F167" s="89"/>
      <c r="G167" s="52"/>
      <c r="H167" s="60"/>
    </row>
    <row r="168" spans="2:8" ht="13.5">
      <c r="B168" s="47" t="s">
        <v>1219</v>
      </c>
      <c r="C168" s="73"/>
      <c r="D168" s="76"/>
      <c r="E168" s="60"/>
      <c r="F168" s="89"/>
      <c r="G168" s="52"/>
      <c r="H168" s="60"/>
    </row>
    <row r="169" spans="2:8" ht="13.5">
      <c r="B169" s="47" t="s">
        <v>1220</v>
      </c>
      <c r="C169" s="73"/>
      <c r="D169" s="76"/>
      <c r="E169" s="60"/>
      <c r="F169" s="89"/>
      <c r="G169" s="52"/>
      <c r="H169" s="60"/>
    </row>
    <row r="170" spans="2:8" ht="13.5">
      <c r="B170" s="47" t="s">
        <v>1221</v>
      </c>
      <c r="C170" s="73"/>
      <c r="D170" s="76"/>
      <c r="E170" s="60"/>
      <c r="F170" s="89"/>
      <c r="G170" s="52"/>
      <c r="H170" s="60"/>
    </row>
    <row r="171" spans="2:8" ht="13.5">
      <c r="B171" s="47" t="s">
        <v>1222</v>
      </c>
      <c r="C171" s="73"/>
      <c r="D171" s="76"/>
      <c r="E171" s="60"/>
      <c r="F171" s="89"/>
      <c r="G171" s="52"/>
      <c r="H171" s="60"/>
    </row>
    <row r="172" spans="2:8" ht="13.5">
      <c r="B172" s="47" t="s">
        <v>1223</v>
      </c>
      <c r="C172" s="73"/>
      <c r="D172" s="76"/>
      <c r="E172" s="60"/>
      <c r="F172" s="89"/>
      <c r="G172" s="52"/>
      <c r="H172" s="60"/>
    </row>
    <row r="173" spans="2:8" ht="13.5">
      <c r="B173" s="47" t="s">
        <v>1224</v>
      </c>
      <c r="C173" s="73"/>
      <c r="D173" s="76"/>
      <c r="E173" s="60"/>
      <c r="F173" s="89"/>
      <c r="G173" s="52"/>
      <c r="H173" s="60"/>
    </row>
    <row r="174" spans="2:8" ht="13.5">
      <c r="B174" s="47" t="s">
        <v>1225</v>
      </c>
      <c r="C174" s="73"/>
      <c r="D174" s="76"/>
      <c r="E174" s="60"/>
      <c r="F174" s="89"/>
      <c r="G174" s="52"/>
      <c r="H174" s="60"/>
    </row>
    <row r="175" spans="2:8" ht="13.5">
      <c r="B175" s="47" t="s">
        <v>1226</v>
      </c>
      <c r="C175" s="73"/>
      <c r="D175" s="76"/>
      <c r="E175" s="60"/>
      <c r="F175" s="89"/>
      <c r="G175" s="52"/>
      <c r="H175" s="60"/>
    </row>
    <row r="176" spans="2:8" ht="13.5">
      <c r="B176" s="47" t="s">
        <v>1227</v>
      </c>
      <c r="C176" s="73"/>
      <c r="D176" s="76"/>
      <c r="E176" s="60"/>
      <c r="F176" s="89"/>
      <c r="G176" s="52"/>
      <c r="H176" s="60"/>
    </row>
    <row r="177" spans="2:8" ht="13.5">
      <c r="B177" s="47" t="s">
        <v>1228</v>
      </c>
      <c r="C177" s="73"/>
      <c r="D177" s="76"/>
      <c r="E177" s="60"/>
      <c r="F177" s="89"/>
      <c r="G177" s="52"/>
      <c r="H177" s="60"/>
    </row>
    <row r="178" spans="2:8" ht="13.5">
      <c r="B178" s="47" t="s">
        <v>1229</v>
      </c>
      <c r="C178" s="73"/>
      <c r="D178" s="76"/>
      <c r="E178" s="60"/>
      <c r="F178" s="89"/>
      <c r="G178" s="52"/>
      <c r="H178" s="60"/>
    </row>
    <row r="179" spans="2:8" ht="13.5">
      <c r="B179" s="47" t="s">
        <v>1230</v>
      </c>
      <c r="C179" s="73"/>
      <c r="D179" s="76"/>
      <c r="E179" s="60"/>
      <c r="F179" s="89"/>
      <c r="G179" s="52"/>
      <c r="H179" s="60"/>
    </row>
    <row r="180" spans="2:8" ht="13.5">
      <c r="B180" s="47" t="s">
        <v>1231</v>
      </c>
      <c r="C180" s="73"/>
      <c r="D180" s="76"/>
      <c r="E180" s="60"/>
      <c r="F180" s="89"/>
      <c r="G180" s="52"/>
      <c r="H180" s="60"/>
    </row>
    <row r="181" spans="2:8" ht="13.5">
      <c r="B181" s="47" t="s">
        <v>1232</v>
      </c>
      <c r="C181" s="73"/>
      <c r="D181" s="76"/>
      <c r="E181" s="60"/>
      <c r="F181" s="89"/>
      <c r="G181" s="52"/>
      <c r="H181" s="60"/>
    </row>
    <row r="182" spans="2:8" ht="13.5">
      <c r="B182" s="47" t="s">
        <v>1233</v>
      </c>
      <c r="C182" s="73"/>
      <c r="D182" s="76"/>
      <c r="E182" s="60"/>
      <c r="F182" s="89"/>
      <c r="G182" s="52"/>
      <c r="H182" s="60"/>
    </row>
    <row r="183" spans="2:8" ht="13.5">
      <c r="B183" s="47" t="s">
        <v>1234</v>
      </c>
      <c r="C183" s="73"/>
      <c r="D183" s="76"/>
      <c r="E183" s="60"/>
      <c r="F183" s="89"/>
      <c r="G183" s="52"/>
      <c r="H183" s="60"/>
    </row>
    <row r="184" spans="2:8" ht="13.5">
      <c r="B184" s="47" t="s">
        <v>1235</v>
      </c>
      <c r="C184" s="73"/>
      <c r="D184" s="76"/>
      <c r="E184" s="60"/>
      <c r="F184" s="89"/>
      <c r="G184" s="52"/>
      <c r="H184" s="60"/>
    </row>
    <row r="185" spans="2:8" ht="13.5">
      <c r="B185" s="47" t="s">
        <v>1236</v>
      </c>
      <c r="C185" s="73"/>
      <c r="D185" s="76"/>
      <c r="E185" s="60"/>
      <c r="F185" s="89"/>
      <c r="G185" s="52"/>
      <c r="H185" s="60"/>
    </row>
    <row r="186" spans="2:8" ht="13.5">
      <c r="B186" s="47" t="s">
        <v>1237</v>
      </c>
      <c r="C186" s="73"/>
      <c r="D186" s="76"/>
      <c r="E186" s="60"/>
      <c r="F186" s="89"/>
      <c r="G186" s="52"/>
      <c r="H186" s="60"/>
    </row>
    <row r="187" spans="2:8" ht="13.5">
      <c r="B187" s="47" t="s">
        <v>1238</v>
      </c>
      <c r="C187" s="73"/>
      <c r="D187" s="76"/>
      <c r="E187" s="60"/>
      <c r="F187" s="89"/>
      <c r="G187" s="52"/>
      <c r="H187" s="60"/>
    </row>
    <row r="188" spans="2:8" ht="13.5">
      <c r="B188" s="47" t="s">
        <v>1239</v>
      </c>
      <c r="C188" s="73"/>
      <c r="D188" s="76"/>
      <c r="E188" s="60"/>
      <c r="F188" s="89"/>
      <c r="G188" s="52"/>
      <c r="H188" s="60"/>
    </row>
    <row r="189" spans="2:8" ht="13.5">
      <c r="B189" s="47" t="s">
        <v>1240</v>
      </c>
      <c r="C189" s="73"/>
      <c r="D189" s="76"/>
      <c r="E189" s="60"/>
      <c r="F189" s="89"/>
      <c r="G189" s="52"/>
      <c r="H189" s="60"/>
    </row>
    <row r="190" spans="2:8" ht="13.5">
      <c r="B190" s="47" t="s">
        <v>1241</v>
      </c>
      <c r="C190" s="73"/>
      <c r="D190" s="76"/>
      <c r="E190" s="60"/>
      <c r="F190" s="89"/>
      <c r="G190" s="52"/>
      <c r="H190" s="60"/>
    </row>
    <row r="191" spans="2:8" ht="13.5">
      <c r="B191" s="47" t="s">
        <v>1242</v>
      </c>
      <c r="C191" s="73"/>
      <c r="D191" s="76"/>
      <c r="E191" s="60"/>
      <c r="F191" s="89"/>
      <c r="G191" s="52"/>
      <c r="H191" s="60"/>
    </row>
    <row r="192" spans="2:8" ht="13.5">
      <c r="B192" s="47" t="s">
        <v>1243</v>
      </c>
      <c r="C192" s="73"/>
      <c r="D192" s="76"/>
      <c r="E192" s="60"/>
      <c r="F192" s="89"/>
      <c r="G192" s="52"/>
      <c r="H192" s="60"/>
    </row>
    <row r="193" spans="2:8" ht="13.5">
      <c r="B193" s="47" t="s">
        <v>1244</v>
      </c>
      <c r="C193" s="73"/>
      <c r="D193" s="76"/>
      <c r="E193" s="60"/>
      <c r="F193" s="89"/>
      <c r="G193" s="52"/>
      <c r="H193" s="60"/>
    </row>
    <row r="194" spans="2:8" ht="13.5">
      <c r="B194" s="47" t="s">
        <v>1245</v>
      </c>
      <c r="C194" s="73"/>
      <c r="D194" s="76"/>
      <c r="E194" s="60"/>
      <c r="F194" s="89"/>
      <c r="G194" s="52"/>
      <c r="H194" s="60"/>
    </row>
    <row r="195" spans="2:8" ht="13.5">
      <c r="B195" s="47" t="s">
        <v>1246</v>
      </c>
      <c r="C195" s="73"/>
      <c r="D195" s="76"/>
      <c r="E195" s="60"/>
      <c r="F195" s="89"/>
      <c r="G195" s="52"/>
      <c r="H195" s="60"/>
    </row>
    <row r="196" spans="2:8" ht="13.5">
      <c r="B196" s="47" t="s">
        <v>1247</v>
      </c>
      <c r="C196" s="73"/>
      <c r="D196" s="76"/>
      <c r="E196" s="60"/>
      <c r="F196" s="89"/>
      <c r="G196" s="52"/>
      <c r="H196" s="60"/>
    </row>
    <row r="197" spans="2:8" ht="13.5">
      <c r="B197" s="47" t="s">
        <v>1248</v>
      </c>
      <c r="C197" s="73"/>
      <c r="D197" s="76"/>
      <c r="E197" s="60"/>
      <c r="F197" s="89"/>
      <c r="G197" s="52"/>
      <c r="H197" s="60"/>
    </row>
    <row r="198" spans="2:8" ht="13.5">
      <c r="B198" s="47" t="s">
        <v>1249</v>
      </c>
      <c r="C198" s="73"/>
      <c r="D198" s="76"/>
      <c r="E198" s="60"/>
      <c r="F198" s="89"/>
      <c r="G198" s="52"/>
      <c r="H198" s="60"/>
    </row>
    <row r="199" spans="2:8" ht="13.5">
      <c r="B199" s="47" t="s">
        <v>1250</v>
      </c>
      <c r="C199" s="73"/>
      <c r="D199" s="76"/>
      <c r="E199" s="60"/>
      <c r="F199" s="89"/>
      <c r="G199" s="52"/>
      <c r="H199" s="60"/>
    </row>
    <row r="200" spans="2:8" ht="13.5">
      <c r="B200" s="47" t="s">
        <v>1251</v>
      </c>
      <c r="C200" s="73"/>
      <c r="D200" s="76"/>
      <c r="E200" s="60"/>
      <c r="F200" s="89"/>
      <c r="G200" s="52"/>
      <c r="H200" s="60"/>
    </row>
    <row r="201" spans="2:8" ht="13.5">
      <c r="B201" s="47" t="s">
        <v>1252</v>
      </c>
      <c r="C201" s="73"/>
      <c r="D201" s="76"/>
      <c r="E201" s="60"/>
      <c r="F201" s="89"/>
      <c r="G201" s="52"/>
      <c r="H201" s="60"/>
    </row>
    <row r="202" spans="2:8" ht="13.5">
      <c r="B202" s="47" t="s">
        <v>1253</v>
      </c>
      <c r="C202" s="73"/>
      <c r="D202" s="76"/>
      <c r="E202" s="60"/>
      <c r="F202" s="89"/>
      <c r="G202" s="52"/>
      <c r="H202" s="60"/>
    </row>
    <row r="203" spans="2:8" ht="13.5">
      <c r="B203" s="47" t="s">
        <v>1254</v>
      </c>
      <c r="C203" s="73"/>
      <c r="D203" s="76"/>
      <c r="E203" s="60"/>
      <c r="F203" s="89"/>
      <c r="G203" s="52"/>
      <c r="H203" s="60"/>
    </row>
    <row r="204" spans="2:8" ht="13.5">
      <c r="B204" s="47" t="s">
        <v>1255</v>
      </c>
      <c r="C204" s="73"/>
      <c r="D204" s="76"/>
      <c r="E204" s="60"/>
      <c r="F204" s="89"/>
      <c r="G204" s="52"/>
      <c r="H204" s="60"/>
    </row>
    <row r="205" spans="2:8" ht="13.5">
      <c r="B205" s="47" t="s">
        <v>1256</v>
      </c>
      <c r="C205" s="73"/>
      <c r="D205" s="76"/>
      <c r="E205" s="60"/>
      <c r="F205" s="89"/>
      <c r="G205" s="52"/>
      <c r="H205" s="60"/>
    </row>
    <row r="206" spans="2:8" ht="13.5">
      <c r="B206" s="47" t="s">
        <v>1257</v>
      </c>
      <c r="C206" s="73"/>
      <c r="D206" s="76"/>
      <c r="E206" s="60"/>
      <c r="F206" s="89"/>
      <c r="G206" s="52"/>
      <c r="H206" s="60"/>
    </row>
    <row r="207" spans="2:8" ht="13.5">
      <c r="B207" s="47" t="s">
        <v>1258</v>
      </c>
      <c r="C207" s="73"/>
      <c r="D207" s="76"/>
      <c r="E207" s="60"/>
      <c r="F207" s="89"/>
      <c r="G207" s="52"/>
      <c r="H207" s="60"/>
    </row>
    <row r="208" spans="2:8" ht="13.5">
      <c r="B208" s="47" t="s">
        <v>1259</v>
      </c>
      <c r="C208" s="73"/>
      <c r="D208" s="76"/>
      <c r="E208" s="60"/>
      <c r="F208" s="89"/>
      <c r="G208" s="52"/>
      <c r="H208" s="60"/>
    </row>
    <row r="209" spans="2:8" ht="13.5">
      <c r="B209" s="47" t="s">
        <v>1260</v>
      </c>
      <c r="C209" s="73"/>
      <c r="D209" s="76"/>
      <c r="E209" s="60"/>
      <c r="F209" s="89"/>
      <c r="G209" s="52"/>
      <c r="H209" s="60"/>
    </row>
    <row r="210" spans="2:8" ht="13.5">
      <c r="B210" s="47" t="s">
        <v>1261</v>
      </c>
      <c r="C210" s="73"/>
      <c r="D210" s="76"/>
      <c r="E210" s="60"/>
      <c r="F210" s="89"/>
      <c r="G210" s="52"/>
      <c r="H210" s="60"/>
    </row>
    <row r="211" spans="2:8" ht="13.5">
      <c r="B211" s="47" t="s">
        <v>1262</v>
      </c>
      <c r="C211" s="73"/>
      <c r="D211" s="76"/>
      <c r="E211" s="60"/>
      <c r="F211" s="89"/>
      <c r="G211" s="52"/>
      <c r="H211" s="60"/>
    </row>
    <row r="212" spans="2:8" ht="13.5">
      <c r="B212" s="47" t="s">
        <v>1263</v>
      </c>
      <c r="C212" s="73"/>
      <c r="D212" s="76"/>
      <c r="E212" s="60"/>
      <c r="F212" s="89"/>
      <c r="G212" s="52"/>
      <c r="H212" s="60"/>
    </row>
    <row r="213" spans="2:8" ht="13.5">
      <c r="B213" s="47" t="s">
        <v>1264</v>
      </c>
      <c r="C213" s="73"/>
      <c r="D213" s="76"/>
      <c r="E213" s="60"/>
      <c r="F213" s="89"/>
      <c r="G213" s="52"/>
      <c r="H213" s="60"/>
    </row>
    <row r="214" spans="2:8" ht="13.5">
      <c r="B214" s="47" t="s">
        <v>1265</v>
      </c>
      <c r="C214" s="73"/>
      <c r="D214" s="76"/>
      <c r="E214" s="60"/>
      <c r="F214" s="89"/>
      <c r="G214" s="52"/>
      <c r="H214" s="60"/>
    </row>
    <row r="215" spans="2:8" ht="13.5">
      <c r="B215" s="47" t="s">
        <v>1266</v>
      </c>
      <c r="C215" s="73"/>
      <c r="D215" s="76"/>
      <c r="E215" s="60"/>
      <c r="F215" s="89"/>
      <c r="G215" s="52"/>
      <c r="H215" s="60"/>
    </row>
    <row r="216" spans="2:8" ht="13.5">
      <c r="B216" s="47" t="s">
        <v>1267</v>
      </c>
      <c r="C216" s="73"/>
      <c r="D216" s="76"/>
      <c r="E216" s="60"/>
      <c r="F216" s="89"/>
      <c r="G216" s="52"/>
      <c r="H216" s="60"/>
    </row>
    <row r="217" spans="2:8" ht="13.5">
      <c r="B217" s="47" t="s">
        <v>1268</v>
      </c>
      <c r="C217" s="73"/>
      <c r="D217" s="76"/>
      <c r="E217" s="60"/>
      <c r="F217" s="89"/>
      <c r="G217" s="52"/>
      <c r="H217" s="60"/>
    </row>
    <row r="218" spans="2:8" ht="13.5">
      <c r="B218" s="47" t="s">
        <v>1269</v>
      </c>
      <c r="C218" s="73"/>
      <c r="D218" s="76"/>
      <c r="E218" s="60"/>
      <c r="F218" s="89"/>
      <c r="G218" s="52"/>
      <c r="H218" s="60"/>
    </row>
    <row r="219" spans="2:8" ht="13.5">
      <c r="B219" s="47" t="s">
        <v>1270</v>
      </c>
      <c r="C219" s="73"/>
      <c r="D219" s="76"/>
      <c r="E219" s="60"/>
      <c r="F219" s="89"/>
      <c r="G219" s="52"/>
      <c r="H219" s="60"/>
    </row>
    <row r="220" spans="2:8" ht="13.5">
      <c r="B220" s="47" t="s">
        <v>1271</v>
      </c>
      <c r="C220" s="73"/>
      <c r="D220" s="76"/>
      <c r="E220" s="60"/>
      <c r="F220" s="89"/>
      <c r="G220" s="52"/>
      <c r="H220" s="60"/>
    </row>
    <row r="221" spans="2:8" ht="13.5">
      <c r="B221" s="47" t="s">
        <v>1272</v>
      </c>
      <c r="C221" s="73"/>
      <c r="D221" s="76"/>
      <c r="E221" s="60"/>
      <c r="F221" s="89"/>
      <c r="G221" s="52"/>
      <c r="H221" s="60"/>
    </row>
    <row r="222" spans="2:8" ht="13.5">
      <c r="B222" s="47" t="s">
        <v>1273</v>
      </c>
      <c r="C222" s="73"/>
      <c r="D222" s="76"/>
      <c r="E222" s="60"/>
      <c r="F222" s="89"/>
      <c r="G222" s="52"/>
      <c r="H222" s="60"/>
    </row>
    <row r="223" spans="2:8" ht="13.5">
      <c r="B223" s="47" t="s">
        <v>1274</v>
      </c>
      <c r="C223" s="73"/>
      <c r="D223" s="76"/>
      <c r="E223" s="60"/>
      <c r="F223" s="89"/>
      <c r="G223" s="52"/>
      <c r="H223" s="60"/>
    </row>
    <row r="224" spans="2:8" ht="13.5">
      <c r="B224" s="47" t="s">
        <v>1275</v>
      </c>
      <c r="C224" s="73"/>
      <c r="D224" s="76"/>
      <c r="E224" s="60"/>
      <c r="F224" s="89"/>
      <c r="G224" s="52"/>
      <c r="H224" s="60"/>
    </row>
    <row r="225" spans="2:8" ht="13.5">
      <c r="B225" s="47" t="s">
        <v>1276</v>
      </c>
      <c r="C225" s="73"/>
      <c r="D225" s="76"/>
      <c r="E225" s="60"/>
      <c r="F225" s="89"/>
      <c r="G225" s="52"/>
      <c r="H225" s="60"/>
    </row>
    <row r="226" spans="2:8" ht="13.5">
      <c r="B226" s="47" t="s">
        <v>1277</v>
      </c>
      <c r="C226" s="73"/>
      <c r="D226" s="76"/>
      <c r="E226" s="60"/>
      <c r="F226" s="89"/>
      <c r="G226" s="52"/>
      <c r="H226" s="60"/>
    </row>
    <row r="227" spans="2:8" ht="13.5">
      <c r="B227" s="47" t="s">
        <v>1278</v>
      </c>
      <c r="C227" s="73"/>
      <c r="D227" s="76"/>
      <c r="E227" s="60"/>
      <c r="F227" s="89"/>
      <c r="G227" s="52"/>
      <c r="H227" s="60"/>
    </row>
    <row r="228" spans="2:8" ht="13.5">
      <c r="B228" s="47" t="s">
        <v>1279</v>
      </c>
      <c r="C228" s="73"/>
      <c r="D228" s="76"/>
      <c r="E228" s="60"/>
      <c r="F228" s="89"/>
      <c r="G228" s="52"/>
      <c r="H228" s="60"/>
    </row>
    <row r="229" spans="2:8" ht="13.5">
      <c r="B229" s="47" t="s">
        <v>1280</v>
      </c>
      <c r="C229" s="73"/>
      <c r="D229" s="76"/>
      <c r="E229" s="60"/>
      <c r="F229" s="89"/>
      <c r="G229" s="52"/>
      <c r="H229" s="60"/>
    </row>
    <row r="230" spans="2:8" ht="13.5">
      <c r="B230" s="47" t="s">
        <v>1281</v>
      </c>
      <c r="C230" s="73"/>
      <c r="D230" s="76"/>
      <c r="E230" s="60"/>
      <c r="F230" s="89"/>
      <c r="G230" s="52"/>
      <c r="H230" s="60"/>
    </row>
    <row r="231" spans="2:8" ht="13.5">
      <c r="B231" s="47" t="s">
        <v>1282</v>
      </c>
      <c r="C231" s="73"/>
      <c r="D231" s="76"/>
      <c r="E231" s="60"/>
      <c r="F231" s="89"/>
      <c r="G231" s="52"/>
      <c r="H231" s="60"/>
    </row>
    <row r="232" spans="2:8" ht="13.5">
      <c r="B232" s="47" t="s">
        <v>1283</v>
      </c>
      <c r="C232" s="73"/>
      <c r="D232" s="76"/>
      <c r="E232" s="60"/>
      <c r="F232" s="89"/>
      <c r="G232" s="52"/>
      <c r="H232" s="60"/>
    </row>
    <row r="233" spans="2:8" ht="13.5">
      <c r="B233" s="47" t="s">
        <v>1284</v>
      </c>
      <c r="C233" s="73"/>
      <c r="D233" s="76"/>
      <c r="E233" s="60"/>
      <c r="F233" s="89"/>
      <c r="G233" s="52"/>
      <c r="H233" s="60"/>
    </row>
    <row r="234" spans="2:8" ht="13.5">
      <c r="B234" s="47" t="s">
        <v>1285</v>
      </c>
      <c r="C234" s="73"/>
      <c r="D234" s="76"/>
      <c r="E234" s="60"/>
      <c r="F234" s="89"/>
      <c r="G234" s="52"/>
      <c r="H234" s="60"/>
    </row>
    <row r="235" spans="2:8" ht="13.5">
      <c r="B235" s="47" t="s">
        <v>1286</v>
      </c>
      <c r="C235" s="73"/>
      <c r="D235" s="76"/>
      <c r="E235" s="60"/>
      <c r="F235" s="89"/>
      <c r="G235" s="52"/>
      <c r="H235" s="60"/>
    </row>
    <row r="236" spans="2:8" ht="13.5">
      <c r="B236" s="47" t="s">
        <v>1287</v>
      </c>
      <c r="C236" s="73"/>
      <c r="D236" s="76"/>
      <c r="E236" s="60"/>
      <c r="F236" s="89"/>
      <c r="G236" s="52"/>
      <c r="H236" s="60"/>
    </row>
    <row r="237" spans="2:8" ht="13.5">
      <c r="B237" s="47" t="s">
        <v>1288</v>
      </c>
      <c r="C237" s="73"/>
      <c r="D237" s="76"/>
      <c r="E237" s="60"/>
      <c r="F237" s="89"/>
      <c r="G237" s="52"/>
      <c r="H237" s="60"/>
    </row>
    <row r="238" spans="2:8" ht="13.5">
      <c r="B238" s="47" t="s">
        <v>1289</v>
      </c>
      <c r="C238" s="73"/>
      <c r="D238" s="76"/>
      <c r="E238" s="60"/>
      <c r="F238" s="89"/>
      <c r="G238" s="52"/>
      <c r="H238" s="60"/>
    </row>
    <row r="239" spans="2:8" ht="13.5">
      <c r="B239" s="47" t="s">
        <v>1290</v>
      </c>
      <c r="C239" s="73"/>
      <c r="D239" s="76"/>
      <c r="E239" s="60"/>
      <c r="F239" s="89"/>
      <c r="G239" s="52"/>
      <c r="H239" s="60"/>
    </row>
    <row r="240" spans="2:8" ht="13.5">
      <c r="B240" s="47" t="s">
        <v>1291</v>
      </c>
      <c r="C240" s="73"/>
      <c r="D240" s="76"/>
      <c r="E240" s="60"/>
      <c r="F240" s="89"/>
      <c r="G240" s="52"/>
      <c r="H240" s="60"/>
    </row>
    <row r="241" spans="2:8" ht="13.5">
      <c r="B241" s="47" t="s">
        <v>1292</v>
      </c>
      <c r="C241" s="73"/>
      <c r="D241" s="76"/>
      <c r="E241" s="60"/>
      <c r="F241" s="89"/>
      <c r="G241" s="52"/>
      <c r="H241" s="60"/>
    </row>
    <row r="242" spans="2:8" ht="13.5">
      <c r="B242" s="47" t="s">
        <v>1293</v>
      </c>
      <c r="C242" s="73"/>
      <c r="D242" s="76"/>
      <c r="E242" s="60"/>
      <c r="F242" s="89"/>
      <c r="G242" s="52"/>
      <c r="H242" s="60"/>
    </row>
    <row r="243" spans="2:8" ht="13.5">
      <c r="B243" s="47" t="s">
        <v>1294</v>
      </c>
      <c r="C243" s="73"/>
      <c r="D243" s="76"/>
      <c r="E243" s="60"/>
      <c r="F243" s="89"/>
      <c r="G243" s="52"/>
      <c r="H243" s="60"/>
    </row>
    <row r="244" spans="2:8" ht="13.5">
      <c r="B244" s="47" t="s">
        <v>1295</v>
      </c>
      <c r="C244" s="73"/>
      <c r="D244" s="76"/>
      <c r="E244" s="60"/>
      <c r="F244" s="89"/>
      <c r="G244" s="52"/>
      <c r="H244" s="60"/>
    </row>
    <row r="245" spans="2:8" ht="13.5">
      <c r="B245" s="47" t="s">
        <v>1296</v>
      </c>
      <c r="C245" s="73"/>
      <c r="D245" s="76"/>
      <c r="E245" s="60"/>
      <c r="F245" s="89"/>
      <c r="G245" s="52"/>
      <c r="H245" s="60"/>
    </row>
    <row r="246" spans="2:8" ht="13.5">
      <c r="B246" s="47" t="s">
        <v>1297</v>
      </c>
      <c r="C246" s="73"/>
      <c r="D246" s="76"/>
      <c r="E246" s="60"/>
      <c r="F246" s="89"/>
      <c r="G246" s="52"/>
      <c r="H246" s="60"/>
    </row>
    <row r="247" spans="2:8" ht="13.5">
      <c r="B247" s="47" t="s">
        <v>1298</v>
      </c>
      <c r="C247" s="73"/>
      <c r="D247" s="76"/>
      <c r="E247" s="60"/>
      <c r="F247" s="89"/>
      <c r="G247" s="52"/>
      <c r="H247" s="60"/>
    </row>
    <row r="248" spans="2:8" ht="13.5">
      <c r="B248" s="47" t="s">
        <v>1299</v>
      </c>
      <c r="C248" s="73"/>
      <c r="D248" s="76"/>
      <c r="E248" s="60"/>
      <c r="F248" s="89"/>
      <c r="G248" s="52"/>
      <c r="H248" s="60"/>
    </row>
    <row r="249" spans="2:8" ht="13.5">
      <c r="B249" s="47" t="s">
        <v>1300</v>
      </c>
      <c r="C249" s="73"/>
      <c r="D249" s="76"/>
      <c r="E249" s="60"/>
      <c r="F249" s="89"/>
      <c r="G249" s="52"/>
      <c r="H249" s="60"/>
    </row>
    <row r="250" spans="2:8" ht="13.5">
      <c r="B250" s="47" t="s">
        <v>1301</v>
      </c>
      <c r="C250" s="73"/>
      <c r="D250" s="76"/>
      <c r="E250" s="60"/>
      <c r="F250" s="89"/>
      <c r="G250" s="52"/>
      <c r="H250" s="60"/>
    </row>
    <row r="251" spans="2:8" ht="13.5">
      <c r="B251" s="47" t="s">
        <v>1302</v>
      </c>
      <c r="C251" s="73"/>
      <c r="D251" s="76"/>
      <c r="E251" s="60"/>
      <c r="F251" s="89"/>
      <c r="G251" s="52"/>
      <c r="H251" s="60"/>
    </row>
    <row r="252" spans="2:8" ht="13.5">
      <c r="B252" s="47" t="s">
        <v>1303</v>
      </c>
      <c r="C252" s="73"/>
      <c r="D252" s="76"/>
      <c r="E252" s="60"/>
      <c r="F252" s="89"/>
      <c r="G252" s="52"/>
      <c r="H252" s="60"/>
    </row>
    <row r="253" spans="2:8" ht="13.5">
      <c r="B253" s="47" t="s">
        <v>1304</v>
      </c>
      <c r="C253" s="73"/>
      <c r="D253" s="76"/>
      <c r="E253" s="60"/>
      <c r="F253" s="89"/>
      <c r="G253" s="52"/>
      <c r="H253" s="60"/>
    </row>
    <row r="254" spans="2:8" ht="13.5">
      <c r="B254" s="47" t="s">
        <v>1305</v>
      </c>
      <c r="C254" s="73"/>
      <c r="D254" s="76"/>
      <c r="E254" s="60"/>
      <c r="F254" s="89"/>
      <c r="G254" s="52"/>
      <c r="H254" s="60"/>
    </row>
    <row r="255" spans="2:8" ht="13.5">
      <c r="B255" s="47" t="s">
        <v>1306</v>
      </c>
      <c r="C255" s="73"/>
      <c r="D255" s="76"/>
      <c r="E255" s="60"/>
      <c r="F255" s="89"/>
      <c r="G255" s="52"/>
      <c r="H255" s="60"/>
    </row>
    <row r="256" spans="2:8" ht="13.5">
      <c r="B256" s="47" t="s">
        <v>1307</v>
      </c>
      <c r="C256" s="73"/>
      <c r="D256" s="76"/>
      <c r="E256" s="60"/>
      <c r="F256" s="89"/>
      <c r="G256" s="52"/>
      <c r="H256" s="60"/>
    </row>
    <row r="257" spans="2:8" ht="13.5">
      <c r="B257" s="47" t="s">
        <v>1308</v>
      </c>
      <c r="C257" s="73"/>
      <c r="D257" s="76"/>
      <c r="E257" s="60"/>
      <c r="F257" s="89"/>
      <c r="G257" s="52"/>
      <c r="H257" s="60"/>
    </row>
    <row r="258" spans="2:8" ht="13.5">
      <c r="B258" s="47" t="s">
        <v>1309</v>
      </c>
      <c r="C258" s="73"/>
      <c r="D258" s="76"/>
      <c r="E258" s="60"/>
      <c r="F258" s="89"/>
      <c r="G258" s="52"/>
      <c r="H258" s="60"/>
    </row>
    <row r="259" spans="2:8" ht="13.5">
      <c r="B259" s="47" t="s">
        <v>1310</v>
      </c>
      <c r="C259" s="73"/>
      <c r="D259" s="76"/>
      <c r="E259" s="60"/>
      <c r="F259" s="89"/>
      <c r="G259" s="52"/>
      <c r="H259" s="60"/>
    </row>
    <row r="260" spans="2:8" ht="13.5">
      <c r="B260" s="47" t="s">
        <v>1311</v>
      </c>
      <c r="C260" s="73"/>
      <c r="D260" s="76"/>
      <c r="E260" s="60"/>
      <c r="F260" s="89"/>
      <c r="G260" s="52"/>
      <c r="H260" s="60"/>
    </row>
    <row r="261" spans="2:8" ht="13.5">
      <c r="B261" s="47" t="s">
        <v>1312</v>
      </c>
      <c r="C261" s="73"/>
      <c r="D261" s="76"/>
      <c r="E261" s="60"/>
      <c r="F261" s="89"/>
      <c r="G261" s="52"/>
      <c r="H261" s="60"/>
    </row>
    <row r="262" spans="2:8" ht="13.5">
      <c r="B262" s="47" t="s">
        <v>1313</v>
      </c>
      <c r="C262" s="73"/>
      <c r="D262" s="76"/>
      <c r="E262" s="60"/>
      <c r="F262" s="89"/>
      <c r="G262" s="52"/>
      <c r="H262" s="60"/>
    </row>
    <row r="263" spans="2:8" ht="13.5">
      <c r="B263" s="47" t="s">
        <v>1314</v>
      </c>
      <c r="C263" s="73"/>
      <c r="D263" s="76"/>
      <c r="E263" s="60"/>
      <c r="F263" s="89"/>
      <c r="G263" s="52"/>
      <c r="H263" s="60"/>
    </row>
    <row r="264" spans="2:8" ht="13.5">
      <c r="B264" s="47" t="s">
        <v>1315</v>
      </c>
      <c r="C264" s="73"/>
      <c r="D264" s="76"/>
      <c r="E264" s="60"/>
      <c r="F264" s="89"/>
      <c r="G264" s="52"/>
      <c r="H264" s="60"/>
    </row>
    <row r="265" spans="2:8" ht="13.5">
      <c r="B265" s="47" t="s">
        <v>1316</v>
      </c>
      <c r="C265" s="73"/>
      <c r="D265" s="76"/>
      <c r="E265" s="60"/>
      <c r="F265" s="89"/>
      <c r="G265" s="52"/>
      <c r="H265" s="60"/>
    </row>
    <row r="266" spans="2:8" ht="13.5">
      <c r="B266" s="47" t="s">
        <v>1317</v>
      </c>
      <c r="C266" s="73"/>
      <c r="D266" s="76"/>
      <c r="E266" s="60"/>
      <c r="F266" s="89"/>
      <c r="G266" s="52"/>
      <c r="H266" s="60"/>
    </row>
    <row r="267" spans="2:8" ht="13.5">
      <c r="B267" s="47" t="s">
        <v>1318</v>
      </c>
      <c r="C267" s="73"/>
      <c r="D267" s="76"/>
      <c r="E267" s="60"/>
      <c r="F267" s="89"/>
      <c r="G267" s="52"/>
      <c r="H267" s="60"/>
    </row>
    <row r="268" spans="2:8" ht="13.5">
      <c r="B268" s="47" t="s">
        <v>1319</v>
      </c>
      <c r="C268" s="73"/>
      <c r="D268" s="76"/>
      <c r="E268" s="60"/>
      <c r="F268" s="89"/>
      <c r="G268" s="52"/>
      <c r="H268" s="60"/>
    </row>
    <row r="269" spans="2:8" ht="13.5">
      <c r="B269" s="47" t="s">
        <v>1320</v>
      </c>
      <c r="C269" s="73"/>
      <c r="D269" s="76"/>
      <c r="E269" s="60"/>
      <c r="F269" s="89"/>
      <c r="G269" s="52"/>
      <c r="H269" s="60"/>
    </row>
    <row r="270" spans="2:8" ht="13.5">
      <c r="B270" s="47" t="s">
        <v>1321</v>
      </c>
      <c r="C270" s="73"/>
      <c r="D270" s="76"/>
      <c r="E270" s="60"/>
      <c r="F270" s="89"/>
      <c r="G270" s="52"/>
      <c r="H270" s="60"/>
    </row>
    <row r="271" spans="2:8" ht="13.5">
      <c r="B271" s="47" t="s">
        <v>1322</v>
      </c>
      <c r="C271" s="73"/>
      <c r="D271" s="76"/>
      <c r="E271" s="60"/>
      <c r="F271" s="89"/>
      <c r="G271" s="52"/>
      <c r="H271" s="60"/>
    </row>
    <row r="272" spans="2:8" ht="13.5">
      <c r="B272" s="47" t="s">
        <v>1323</v>
      </c>
      <c r="C272" s="73"/>
      <c r="D272" s="76"/>
      <c r="E272" s="60"/>
      <c r="F272" s="89"/>
      <c r="G272" s="52"/>
      <c r="H272" s="60"/>
    </row>
    <row r="273" spans="2:8" ht="13.5">
      <c r="B273" s="47" t="s">
        <v>1324</v>
      </c>
      <c r="C273" s="73"/>
      <c r="D273" s="76"/>
      <c r="E273" s="60"/>
      <c r="F273" s="89"/>
      <c r="G273" s="52"/>
      <c r="H273" s="60"/>
    </row>
    <row r="274" spans="2:8" ht="13.5">
      <c r="B274" s="47" t="s">
        <v>1325</v>
      </c>
      <c r="C274" s="73"/>
      <c r="D274" s="76"/>
      <c r="E274" s="60"/>
      <c r="F274" s="89"/>
      <c r="G274" s="52"/>
      <c r="H274" s="60"/>
    </row>
    <row r="275" spans="2:8" ht="13.5">
      <c r="B275" s="47" t="s">
        <v>1326</v>
      </c>
      <c r="C275" s="73"/>
      <c r="D275" s="76"/>
      <c r="E275" s="60"/>
      <c r="F275" s="89"/>
      <c r="G275" s="52"/>
      <c r="H275" s="60"/>
    </row>
    <row r="276" spans="2:8" ht="13.5">
      <c r="B276" s="47" t="s">
        <v>1327</v>
      </c>
      <c r="C276" s="73"/>
      <c r="D276" s="76"/>
      <c r="E276" s="60"/>
      <c r="F276" s="89"/>
      <c r="G276" s="52"/>
      <c r="H276" s="60"/>
    </row>
    <row r="277" spans="2:8" ht="13.5">
      <c r="B277" s="47" t="s">
        <v>1328</v>
      </c>
      <c r="C277" s="73"/>
      <c r="D277" s="76"/>
      <c r="E277" s="60"/>
      <c r="F277" s="89"/>
      <c r="G277" s="52"/>
      <c r="H277" s="60"/>
    </row>
    <row r="278" spans="2:8" ht="13.5">
      <c r="B278" s="47" t="s">
        <v>1329</v>
      </c>
      <c r="C278" s="73"/>
      <c r="D278" s="76"/>
      <c r="E278" s="60"/>
      <c r="F278" s="89"/>
      <c r="G278" s="52"/>
      <c r="H278" s="60"/>
    </row>
    <row r="279" spans="2:8" ht="13.5">
      <c r="B279" s="47" t="s">
        <v>1330</v>
      </c>
      <c r="C279" s="73"/>
      <c r="D279" s="76"/>
      <c r="E279" s="60"/>
      <c r="F279" s="89"/>
      <c r="G279" s="52"/>
      <c r="H279" s="60"/>
    </row>
    <row r="280" spans="2:8" ht="13.5">
      <c r="B280" s="47" t="s">
        <v>1331</v>
      </c>
      <c r="C280" s="73"/>
      <c r="D280" s="76"/>
      <c r="E280" s="60"/>
      <c r="F280" s="89"/>
      <c r="G280" s="52"/>
      <c r="H280" s="60"/>
    </row>
    <row r="281" spans="2:8" ht="13.5">
      <c r="B281" s="47" t="s">
        <v>1332</v>
      </c>
      <c r="C281" s="73"/>
      <c r="D281" s="76"/>
      <c r="E281" s="60"/>
      <c r="F281" s="89"/>
      <c r="G281" s="52"/>
      <c r="H281" s="60"/>
    </row>
    <row r="282" spans="2:8" ht="13.5">
      <c r="B282" s="47" t="s">
        <v>1333</v>
      </c>
      <c r="C282" s="73"/>
      <c r="D282" s="76"/>
      <c r="E282" s="60"/>
      <c r="F282" s="89"/>
      <c r="G282" s="52"/>
      <c r="H282" s="60"/>
    </row>
    <row r="283" spans="2:8" ht="13.5">
      <c r="B283" s="47" t="s">
        <v>1334</v>
      </c>
      <c r="C283" s="73"/>
      <c r="D283" s="76"/>
      <c r="E283" s="60"/>
      <c r="F283" s="89"/>
      <c r="G283" s="52"/>
      <c r="H283" s="60"/>
    </row>
    <row r="284" spans="2:8" ht="13.5">
      <c r="B284" s="47" t="s">
        <v>1335</v>
      </c>
      <c r="C284" s="73"/>
      <c r="D284" s="76"/>
      <c r="E284" s="60"/>
      <c r="F284" s="89"/>
      <c r="G284" s="52"/>
      <c r="H284" s="60"/>
    </row>
    <row r="285" spans="2:8" ht="13.5">
      <c r="B285" s="47" t="s">
        <v>1336</v>
      </c>
      <c r="C285" s="73"/>
      <c r="D285" s="76"/>
      <c r="E285" s="60"/>
      <c r="F285" s="89"/>
      <c r="G285" s="52"/>
      <c r="H285" s="60"/>
    </row>
    <row r="286" spans="2:8" ht="13.5">
      <c r="B286" s="47" t="s">
        <v>1337</v>
      </c>
      <c r="C286" s="73"/>
      <c r="D286" s="76"/>
      <c r="E286" s="60"/>
      <c r="F286" s="89"/>
      <c r="G286" s="52"/>
      <c r="H286" s="60"/>
    </row>
    <row r="287" spans="2:8" ht="13.5">
      <c r="B287" s="47" t="s">
        <v>1338</v>
      </c>
      <c r="C287" s="73"/>
      <c r="D287" s="76"/>
      <c r="E287" s="60"/>
      <c r="F287" s="89"/>
      <c r="G287" s="52"/>
      <c r="H287" s="60"/>
    </row>
    <row r="288" spans="2:8" ht="13.5">
      <c r="B288" s="47" t="s">
        <v>1339</v>
      </c>
      <c r="C288" s="73"/>
      <c r="D288" s="76"/>
      <c r="E288" s="60"/>
      <c r="F288" s="89"/>
      <c r="G288" s="52"/>
      <c r="H288" s="60"/>
    </row>
    <row r="289" spans="2:8" ht="13.5">
      <c r="B289" s="47" t="s">
        <v>1340</v>
      </c>
      <c r="C289" s="73"/>
      <c r="D289" s="76"/>
      <c r="E289" s="60"/>
      <c r="F289" s="89"/>
      <c r="G289" s="52"/>
      <c r="H289" s="60"/>
    </row>
    <row r="290" spans="2:8" ht="13.5">
      <c r="B290" s="47" t="s">
        <v>1341</v>
      </c>
      <c r="C290" s="73"/>
      <c r="D290" s="76"/>
      <c r="E290" s="60"/>
      <c r="F290" s="89"/>
      <c r="G290" s="52"/>
      <c r="H290" s="60"/>
    </row>
    <row r="291" spans="2:8" ht="13.5">
      <c r="B291" s="47" t="s">
        <v>1342</v>
      </c>
      <c r="C291" s="73"/>
      <c r="D291" s="76"/>
      <c r="E291" s="60"/>
      <c r="F291" s="89"/>
      <c r="G291" s="52"/>
      <c r="H291" s="60"/>
    </row>
    <row r="292" spans="2:8" ht="13.5">
      <c r="B292" s="47" t="s">
        <v>1343</v>
      </c>
      <c r="C292" s="73"/>
      <c r="D292" s="76"/>
      <c r="E292" s="60"/>
      <c r="F292" s="89"/>
      <c r="G292" s="52"/>
      <c r="H292" s="60"/>
    </row>
    <row r="293" spans="2:8" ht="13.5">
      <c r="B293" s="47" t="s">
        <v>1344</v>
      </c>
      <c r="C293" s="73"/>
      <c r="D293" s="76"/>
      <c r="E293" s="60"/>
      <c r="F293" s="89"/>
      <c r="G293" s="52"/>
      <c r="H293" s="60"/>
    </row>
    <row r="294" spans="2:8" ht="13.5">
      <c r="B294" s="47" t="s">
        <v>1345</v>
      </c>
      <c r="C294" s="73"/>
      <c r="D294" s="76"/>
      <c r="E294" s="60"/>
      <c r="F294" s="89"/>
      <c r="G294" s="52"/>
      <c r="H294" s="60"/>
    </row>
    <row r="295" spans="2:8" ht="13.5">
      <c r="B295" s="47" t="s">
        <v>1346</v>
      </c>
      <c r="C295" s="73"/>
      <c r="D295" s="76"/>
      <c r="E295" s="60"/>
      <c r="F295" s="89"/>
      <c r="G295" s="52"/>
      <c r="H295" s="60"/>
    </row>
    <row r="296" spans="2:8" ht="13.5">
      <c r="B296" s="47" t="s">
        <v>1347</v>
      </c>
      <c r="C296" s="73"/>
      <c r="D296" s="76"/>
      <c r="E296" s="60"/>
      <c r="F296" s="89"/>
      <c r="G296" s="52"/>
      <c r="H296" s="60"/>
    </row>
    <row r="297" spans="2:8" ht="13.5">
      <c r="B297" s="47" t="s">
        <v>1348</v>
      </c>
      <c r="C297" s="73"/>
      <c r="D297" s="76"/>
      <c r="E297" s="60"/>
      <c r="F297" s="89"/>
      <c r="G297" s="52"/>
      <c r="H297" s="60"/>
    </row>
    <row r="298" spans="2:8" ht="13.5">
      <c r="B298" s="47" t="s">
        <v>1349</v>
      </c>
      <c r="C298" s="73"/>
      <c r="D298" s="76"/>
      <c r="E298" s="60"/>
      <c r="F298" s="89"/>
      <c r="G298" s="52"/>
      <c r="H298" s="60"/>
    </row>
    <row r="299" spans="2:8" ht="13.5">
      <c r="B299" s="47" t="s">
        <v>1350</v>
      </c>
      <c r="C299" s="73"/>
      <c r="D299" s="76"/>
      <c r="E299" s="60"/>
      <c r="F299" s="89"/>
      <c r="G299" s="52"/>
      <c r="H299" s="60"/>
    </row>
    <row r="300" spans="2:8" ht="13.5">
      <c r="B300" s="47" t="s">
        <v>1351</v>
      </c>
      <c r="C300" s="73"/>
      <c r="D300" s="76"/>
      <c r="E300" s="60"/>
      <c r="F300" s="89"/>
      <c r="G300" s="52"/>
      <c r="H300" s="60"/>
    </row>
    <row r="301" spans="2:8" ht="13.5">
      <c r="B301" s="47" t="s">
        <v>1352</v>
      </c>
      <c r="C301" s="73"/>
      <c r="D301" s="76"/>
      <c r="E301" s="60"/>
      <c r="F301" s="89"/>
      <c r="G301" s="52"/>
      <c r="H301" s="60"/>
    </row>
    <row r="302" spans="2:8" ht="13.5">
      <c r="B302" s="47" t="s">
        <v>1353</v>
      </c>
      <c r="C302" s="73"/>
      <c r="D302" s="76"/>
      <c r="E302" s="60"/>
      <c r="F302" s="89"/>
      <c r="G302" s="52"/>
      <c r="H302" s="60"/>
    </row>
    <row r="303" spans="2:8" ht="13.5">
      <c r="B303" s="47" t="s">
        <v>1354</v>
      </c>
      <c r="C303" s="73"/>
      <c r="D303" s="76"/>
      <c r="E303" s="60"/>
      <c r="F303" s="89"/>
      <c r="G303" s="52"/>
      <c r="H303" s="60"/>
    </row>
    <row r="304" spans="2:8" ht="13.5">
      <c r="B304" s="47" t="s">
        <v>1355</v>
      </c>
      <c r="C304" s="73"/>
      <c r="D304" s="76"/>
      <c r="E304" s="60"/>
      <c r="F304" s="89"/>
      <c r="G304" s="52"/>
      <c r="H304" s="60"/>
    </row>
    <row r="305" spans="2:8" ht="13.5">
      <c r="B305" s="47" t="s">
        <v>1356</v>
      </c>
      <c r="C305" s="73"/>
      <c r="D305" s="76"/>
      <c r="E305" s="60"/>
      <c r="F305" s="89"/>
      <c r="G305" s="52"/>
      <c r="H305" s="60"/>
    </row>
    <row r="306" spans="2:8" ht="13.5">
      <c r="B306" s="47" t="s">
        <v>1357</v>
      </c>
      <c r="C306" s="73"/>
      <c r="D306" s="76"/>
      <c r="E306" s="60"/>
      <c r="F306" s="89"/>
      <c r="G306" s="52"/>
      <c r="H306" s="60"/>
    </row>
    <row r="307" spans="2:8" ht="13.5">
      <c r="B307" s="47" t="s">
        <v>1358</v>
      </c>
      <c r="C307" s="73"/>
      <c r="D307" s="76"/>
      <c r="E307" s="60"/>
      <c r="F307" s="89"/>
      <c r="G307" s="52"/>
      <c r="H307" s="60"/>
    </row>
    <row r="308" spans="2:8" ht="13.5">
      <c r="B308" s="47" t="s">
        <v>1359</v>
      </c>
      <c r="C308" s="73"/>
      <c r="D308" s="76"/>
      <c r="E308" s="60"/>
      <c r="F308" s="89"/>
      <c r="G308" s="52"/>
      <c r="H308" s="60"/>
    </row>
    <row r="309" spans="2:8" ht="13.5">
      <c r="B309" s="47" t="s">
        <v>1360</v>
      </c>
      <c r="C309" s="73"/>
      <c r="D309" s="76"/>
      <c r="E309" s="60"/>
      <c r="F309" s="89"/>
      <c r="G309" s="52"/>
      <c r="H309" s="60"/>
    </row>
    <row r="310" spans="2:8" ht="13.5">
      <c r="B310" s="47" t="s">
        <v>1361</v>
      </c>
      <c r="C310" s="73"/>
      <c r="D310" s="76"/>
      <c r="E310" s="60"/>
      <c r="F310" s="89"/>
      <c r="G310" s="52"/>
      <c r="H310" s="60"/>
    </row>
    <row r="311" spans="2:8" ht="13.5">
      <c r="B311" s="47" t="s">
        <v>1362</v>
      </c>
      <c r="C311" s="73"/>
      <c r="D311" s="76"/>
      <c r="E311" s="60"/>
      <c r="F311" s="89"/>
      <c r="G311" s="52"/>
      <c r="H311" s="60"/>
    </row>
    <row r="312" spans="2:8" ht="13.5">
      <c r="B312" s="47" t="s">
        <v>1363</v>
      </c>
      <c r="C312" s="73"/>
      <c r="D312" s="76"/>
      <c r="E312" s="60"/>
      <c r="F312" s="89"/>
      <c r="G312" s="52"/>
      <c r="H312" s="60"/>
    </row>
    <row r="313" spans="2:8" ht="13.5">
      <c r="B313" s="47" t="s">
        <v>1364</v>
      </c>
      <c r="C313" s="73"/>
      <c r="D313" s="76"/>
      <c r="E313" s="60"/>
      <c r="F313" s="89"/>
      <c r="G313" s="52"/>
      <c r="H313" s="60"/>
    </row>
    <row r="314" spans="2:8" ht="13.5">
      <c r="B314" s="47" t="s">
        <v>1365</v>
      </c>
      <c r="C314" s="73"/>
      <c r="D314" s="76"/>
      <c r="E314" s="60"/>
      <c r="F314" s="89"/>
      <c r="G314" s="52"/>
      <c r="H314" s="60"/>
    </row>
    <row r="315" spans="2:8" ht="13.5">
      <c r="B315" s="47" t="s">
        <v>1366</v>
      </c>
      <c r="C315" s="73"/>
      <c r="D315" s="76"/>
      <c r="E315" s="60"/>
      <c r="F315" s="89"/>
      <c r="G315" s="52"/>
      <c r="H315" s="60"/>
    </row>
    <row r="316" spans="2:8" ht="13.5">
      <c r="B316" s="47" t="s">
        <v>1367</v>
      </c>
      <c r="C316" s="73"/>
      <c r="D316" s="76"/>
      <c r="E316" s="60"/>
      <c r="F316" s="89"/>
      <c r="G316" s="52"/>
      <c r="H316" s="60"/>
    </row>
    <row r="317" spans="2:8" ht="13.5">
      <c r="B317" s="47" t="s">
        <v>1368</v>
      </c>
      <c r="C317" s="73"/>
      <c r="D317" s="76"/>
      <c r="E317" s="60"/>
      <c r="F317" s="89"/>
      <c r="G317" s="52"/>
      <c r="H317" s="60"/>
    </row>
    <row r="318" spans="2:8" ht="13.5">
      <c r="B318" s="47" t="s">
        <v>1369</v>
      </c>
      <c r="C318" s="73"/>
      <c r="D318" s="76"/>
      <c r="E318" s="60"/>
      <c r="F318" s="89"/>
      <c r="G318" s="52"/>
      <c r="H318" s="60"/>
    </row>
    <row r="319" spans="2:8" ht="13.5">
      <c r="B319" s="47" t="s">
        <v>1370</v>
      </c>
      <c r="C319" s="73"/>
      <c r="D319" s="76"/>
      <c r="E319" s="60"/>
      <c r="F319" s="89"/>
      <c r="G319" s="52"/>
      <c r="H319" s="60"/>
    </row>
    <row r="320" spans="2:8" ht="13.5">
      <c r="B320" s="47" t="s">
        <v>1371</v>
      </c>
      <c r="C320" s="73"/>
      <c r="D320" s="76"/>
      <c r="E320" s="60"/>
      <c r="F320" s="89"/>
      <c r="G320" s="52"/>
      <c r="H320" s="60"/>
    </row>
    <row r="321" spans="2:8" ht="13.5">
      <c r="B321" s="47" t="s">
        <v>1372</v>
      </c>
      <c r="C321" s="73"/>
      <c r="D321" s="76"/>
      <c r="E321" s="60"/>
      <c r="F321" s="89"/>
      <c r="G321" s="52"/>
      <c r="H321" s="60"/>
    </row>
    <row r="322" spans="2:8" ht="13.5">
      <c r="B322" s="47" t="s">
        <v>1373</v>
      </c>
      <c r="C322" s="73"/>
      <c r="D322" s="76"/>
      <c r="E322" s="60"/>
      <c r="F322" s="89"/>
      <c r="G322" s="52"/>
      <c r="H322" s="60"/>
    </row>
    <row r="323" spans="2:8" ht="13.5">
      <c r="B323" s="47" t="s">
        <v>1374</v>
      </c>
      <c r="C323" s="73"/>
      <c r="D323" s="76"/>
      <c r="E323" s="60"/>
      <c r="F323" s="89"/>
      <c r="G323" s="52"/>
      <c r="H323" s="60"/>
    </row>
    <row r="324" spans="2:8" ht="13.5">
      <c r="B324" s="47" t="s">
        <v>1375</v>
      </c>
      <c r="C324" s="73"/>
      <c r="D324" s="76"/>
      <c r="E324" s="60"/>
      <c r="F324" s="89"/>
      <c r="G324" s="52"/>
      <c r="H324" s="60"/>
    </row>
    <row r="325" spans="2:8" ht="13.5">
      <c r="B325" s="47" t="s">
        <v>1376</v>
      </c>
      <c r="C325" s="73"/>
      <c r="D325" s="76"/>
      <c r="E325" s="60"/>
      <c r="F325" s="89"/>
      <c r="G325" s="52"/>
      <c r="H325" s="60"/>
    </row>
    <row r="326" spans="2:8" ht="13.5">
      <c r="B326" s="47" t="s">
        <v>1377</v>
      </c>
      <c r="C326" s="73"/>
      <c r="D326" s="76"/>
      <c r="E326" s="60"/>
      <c r="F326" s="89"/>
      <c r="G326" s="52"/>
      <c r="H326" s="60"/>
    </row>
    <row r="327" spans="2:8" ht="13.5">
      <c r="B327" s="47" t="s">
        <v>1378</v>
      </c>
      <c r="C327" s="73"/>
      <c r="D327" s="76"/>
      <c r="E327" s="60"/>
      <c r="F327" s="89"/>
      <c r="G327" s="52"/>
      <c r="H327" s="60"/>
    </row>
    <row r="328" spans="2:8" ht="13.5">
      <c r="B328" s="47" t="s">
        <v>1379</v>
      </c>
      <c r="C328" s="73"/>
      <c r="D328" s="76"/>
      <c r="E328" s="60"/>
      <c r="F328" s="89"/>
      <c r="G328" s="52"/>
      <c r="H328" s="60"/>
    </row>
    <row r="329" spans="2:8" ht="13.5">
      <c r="B329" s="47" t="s">
        <v>1380</v>
      </c>
      <c r="C329" s="73"/>
      <c r="D329" s="76"/>
      <c r="E329" s="60"/>
      <c r="F329" s="89"/>
      <c r="G329" s="52"/>
      <c r="H329" s="60"/>
    </row>
    <row r="330" spans="2:8" ht="13.5">
      <c r="B330" s="47" t="s">
        <v>1381</v>
      </c>
      <c r="C330" s="73"/>
      <c r="D330" s="76"/>
      <c r="E330" s="60"/>
      <c r="F330" s="89"/>
      <c r="G330" s="52"/>
      <c r="H330" s="60"/>
    </row>
    <row r="331" spans="2:8" ht="13.5">
      <c r="B331" s="47" t="s">
        <v>1382</v>
      </c>
      <c r="C331" s="73"/>
      <c r="D331" s="76"/>
      <c r="E331" s="60"/>
      <c r="F331" s="89"/>
      <c r="G331" s="52"/>
      <c r="H331" s="60"/>
    </row>
    <row r="332" spans="2:8" ht="13.5">
      <c r="B332" s="47" t="s">
        <v>1383</v>
      </c>
      <c r="C332" s="73"/>
      <c r="D332" s="76"/>
      <c r="E332" s="60"/>
      <c r="F332" s="89"/>
      <c r="G332" s="52"/>
      <c r="H332" s="60"/>
    </row>
    <row r="333" spans="2:8" ht="13.5">
      <c r="B333" s="47" t="s">
        <v>1384</v>
      </c>
      <c r="C333" s="73"/>
      <c r="D333" s="76"/>
      <c r="E333" s="60"/>
      <c r="F333" s="89"/>
      <c r="G333" s="52"/>
      <c r="H333" s="60"/>
    </row>
    <row r="334" spans="2:8" ht="13.5">
      <c r="B334" s="47" t="s">
        <v>1385</v>
      </c>
      <c r="C334" s="73"/>
      <c r="D334" s="76"/>
      <c r="E334" s="60"/>
      <c r="F334" s="89"/>
      <c r="G334" s="52"/>
      <c r="H334" s="60"/>
    </row>
    <row r="335" spans="2:8" ht="13.5">
      <c r="B335" s="47" t="s">
        <v>1386</v>
      </c>
      <c r="C335" s="73"/>
      <c r="D335" s="76"/>
      <c r="E335" s="60"/>
      <c r="F335" s="89"/>
      <c r="G335" s="52"/>
      <c r="H335" s="60"/>
    </row>
    <row r="336" spans="2:8" ht="13.5">
      <c r="B336" s="47" t="s">
        <v>1387</v>
      </c>
      <c r="C336" s="73"/>
      <c r="D336" s="76"/>
      <c r="E336" s="60"/>
      <c r="F336" s="89"/>
      <c r="G336" s="52"/>
      <c r="H336" s="60"/>
    </row>
    <row r="337" spans="2:8" ht="13.5">
      <c r="B337" s="47" t="s">
        <v>1388</v>
      </c>
      <c r="C337" s="73"/>
      <c r="D337" s="76"/>
      <c r="E337" s="60"/>
      <c r="F337" s="89"/>
      <c r="G337" s="52"/>
      <c r="H337" s="60"/>
    </row>
    <row r="338" spans="2:8" ht="13.5">
      <c r="B338" s="47" t="s">
        <v>1389</v>
      </c>
      <c r="C338" s="73"/>
      <c r="D338" s="76"/>
      <c r="E338" s="60"/>
      <c r="F338" s="89"/>
      <c r="G338" s="52"/>
      <c r="H338" s="60"/>
    </row>
    <row r="339" spans="2:8" ht="13.5">
      <c r="B339" s="47" t="s">
        <v>1390</v>
      </c>
      <c r="C339" s="73"/>
      <c r="D339" s="76"/>
      <c r="E339" s="60"/>
      <c r="F339" s="89"/>
      <c r="G339" s="52"/>
      <c r="H339" s="60"/>
    </row>
    <row r="340" spans="2:8" ht="13.5">
      <c r="B340" s="47" t="s">
        <v>1391</v>
      </c>
      <c r="C340" s="73"/>
      <c r="D340" s="76"/>
      <c r="E340" s="60"/>
      <c r="F340" s="89"/>
      <c r="G340" s="52"/>
      <c r="H340" s="60"/>
    </row>
    <row r="341" spans="2:8" ht="13.5">
      <c r="B341" s="47" t="s">
        <v>1392</v>
      </c>
      <c r="C341" s="73"/>
      <c r="D341" s="76"/>
      <c r="E341" s="60"/>
      <c r="F341" s="89"/>
      <c r="G341" s="52"/>
      <c r="H341" s="60"/>
    </row>
    <row r="342" spans="2:8" ht="13.5">
      <c r="B342" s="47" t="s">
        <v>1393</v>
      </c>
      <c r="C342" s="73"/>
      <c r="D342" s="76"/>
      <c r="E342" s="60"/>
      <c r="F342" s="89"/>
      <c r="G342" s="52"/>
      <c r="H342" s="60"/>
    </row>
    <row r="343" spans="2:8" ht="13.5">
      <c r="B343" s="47" t="s">
        <v>1394</v>
      </c>
      <c r="C343" s="73"/>
      <c r="D343" s="76"/>
      <c r="E343" s="60"/>
      <c r="F343" s="89"/>
      <c r="G343" s="52"/>
      <c r="H343" s="60"/>
    </row>
    <row r="344" spans="2:8" ht="13.5">
      <c r="B344" s="47" t="s">
        <v>1395</v>
      </c>
      <c r="C344" s="73"/>
      <c r="D344" s="76"/>
      <c r="E344" s="60"/>
      <c r="F344" s="89"/>
      <c r="G344" s="52"/>
      <c r="H344" s="60"/>
    </row>
    <row r="345" spans="2:8" ht="13.5">
      <c r="B345" s="47" t="s">
        <v>1396</v>
      </c>
      <c r="C345" s="73"/>
      <c r="D345" s="76"/>
      <c r="E345" s="60"/>
      <c r="F345" s="89"/>
      <c r="G345" s="52"/>
      <c r="H345" s="60"/>
    </row>
    <row r="346" spans="2:8" ht="13.5">
      <c r="B346" s="47" t="s">
        <v>1397</v>
      </c>
      <c r="C346" s="73"/>
      <c r="D346" s="76"/>
      <c r="E346" s="60"/>
      <c r="F346" s="89"/>
      <c r="G346" s="52"/>
      <c r="H346" s="60"/>
    </row>
    <row r="347" spans="2:8" ht="13.5">
      <c r="B347" s="47" t="s">
        <v>1398</v>
      </c>
      <c r="C347" s="73"/>
      <c r="D347" s="76"/>
      <c r="E347" s="60"/>
      <c r="F347" s="89"/>
      <c r="G347" s="52"/>
      <c r="H347" s="60"/>
    </row>
    <row r="348" spans="2:8" ht="13.5">
      <c r="B348" s="47" t="s">
        <v>1399</v>
      </c>
      <c r="C348" s="73"/>
      <c r="D348" s="76"/>
      <c r="E348" s="60"/>
      <c r="F348" s="89"/>
      <c r="G348" s="52"/>
      <c r="H348" s="60"/>
    </row>
    <row r="349" spans="2:8" ht="13.5">
      <c r="B349" s="47" t="s">
        <v>1400</v>
      </c>
      <c r="C349" s="73"/>
      <c r="D349" s="76"/>
      <c r="E349" s="60"/>
      <c r="F349" s="89"/>
      <c r="G349" s="52"/>
      <c r="H349" s="60"/>
    </row>
    <row r="350" spans="2:8" ht="13.5">
      <c r="B350" s="47" t="s">
        <v>1401</v>
      </c>
      <c r="C350" s="73"/>
      <c r="D350" s="76"/>
      <c r="E350" s="60"/>
      <c r="F350" s="89"/>
      <c r="G350" s="52"/>
      <c r="H350" s="60"/>
    </row>
    <row r="351" spans="2:8" ht="13.5">
      <c r="B351" s="47" t="s">
        <v>1402</v>
      </c>
      <c r="C351" s="73"/>
      <c r="D351" s="76"/>
      <c r="E351" s="60"/>
      <c r="F351" s="89"/>
      <c r="G351" s="52"/>
      <c r="H351" s="60"/>
    </row>
    <row r="352" spans="2:8" ht="13.5">
      <c r="B352" s="47" t="s">
        <v>1403</v>
      </c>
      <c r="C352" s="73"/>
      <c r="D352" s="76"/>
      <c r="E352" s="60"/>
      <c r="F352" s="89"/>
      <c r="G352" s="52"/>
      <c r="H352" s="60"/>
    </row>
    <row r="353" spans="2:8" ht="13.5">
      <c r="B353" s="47" t="s">
        <v>1404</v>
      </c>
      <c r="C353" s="73"/>
      <c r="D353" s="76"/>
      <c r="E353" s="60"/>
      <c r="F353" s="89"/>
      <c r="G353" s="52"/>
      <c r="H353" s="60"/>
    </row>
    <row r="354" spans="2:8" ht="13.5">
      <c r="B354" s="47" t="s">
        <v>1405</v>
      </c>
      <c r="C354" s="73"/>
      <c r="D354" s="76"/>
      <c r="E354" s="60"/>
      <c r="F354" s="89"/>
      <c r="G354" s="52"/>
      <c r="H354" s="60"/>
    </row>
    <row r="355" spans="2:8" ht="13.5">
      <c r="B355" s="47" t="s">
        <v>1406</v>
      </c>
      <c r="C355" s="73"/>
      <c r="D355" s="76"/>
      <c r="E355" s="60"/>
      <c r="F355" s="89"/>
      <c r="G355" s="52"/>
      <c r="H355" s="60"/>
    </row>
    <row r="356" spans="2:8" ht="13.5">
      <c r="B356" s="47" t="s">
        <v>1407</v>
      </c>
      <c r="C356" s="73"/>
      <c r="D356" s="76"/>
      <c r="E356" s="60"/>
      <c r="F356" s="89"/>
      <c r="G356" s="52"/>
      <c r="H356" s="60"/>
    </row>
    <row r="357" spans="2:8" ht="13.5">
      <c r="B357" s="47" t="s">
        <v>1408</v>
      </c>
      <c r="C357" s="73"/>
      <c r="D357" s="76"/>
      <c r="E357" s="60"/>
      <c r="F357" s="89"/>
      <c r="G357" s="52"/>
      <c r="H357" s="60"/>
    </row>
    <row r="358" spans="2:8" ht="13.5">
      <c r="B358" s="47" t="s">
        <v>1409</v>
      </c>
      <c r="C358" s="73"/>
      <c r="D358" s="76"/>
      <c r="E358" s="60"/>
      <c r="F358" s="89"/>
      <c r="G358" s="52"/>
      <c r="H358" s="60"/>
    </row>
    <row r="359" spans="2:8" ht="13.5">
      <c r="B359" s="47" t="s">
        <v>1410</v>
      </c>
      <c r="C359" s="73"/>
      <c r="D359" s="76"/>
      <c r="E359" s="60"/>
      <c r="F359" s="89"/>
      <c r="G359" s="52"/>
      <c r="H359" s="60"/>
    </row>
    <row r="360" spans="2:8" ht="13.5">
      <c r="B360" s="47" t="s">
        <v>1411</v>
      </c>
      <c r="C360" s="73"/>
      <c r="D360" s="76"/>
      <c r="E360" s="60"/>
      <c r="F360" s="89"/>
      <c r="G360" s="52"/>
      <c r="H360" s="60"/>
    </row>
    <row r="361" spans="2:8" ht="13.5">
      <c r="B361" s="47" t="s">
        <v>1412</v>
      </c>
      <c r="C361" s="73"/>
      <c r="D361" s="76"/>
      <c r="E361" s="60"/>
      <c r="F361" s="89"/>
      <c r="G361" s="52"/>
      <c r="H361" s="60"/>
    </row>
    <row r="362" spans="2:8" ht="13.5">
      <c r="B362" s="47" t="s">
        <v>1413</v>
      </c>
      <c r="C362" s="73"/>
      <c r="D362" s="76"/>
      <c r="E362" s="60"/>
      <c r="F362" s="89"/>
      <c r="G362" s="52"/>
      <c r="H362" s="60"/>
    </row>
    <row r="363" spans="2:8" ht="13.5">
      <c r="B363" s="47" t="s">
        <v>1414</v>
      </c>
      <c r="C363" s="73"/>
      <c r="D363" s="76"/>
      <c r="E363" s="60"/>
      <c r="F363" s="89"/>
      <c r="G363" s="52"/>
      <c r="H363" s="60"/>
    </row>
    <row r="364" spans="2:8" ht="13.5">
      <c r="B364" s="47" t="s">
        <v>1415</v>
      </c>
      <c r="C364" s="73"/>
      <c r="D364" s="76"/>
      <c r="E364" s="60"/>
      <c r="F364" s="89"/>
      <c r="G364" s="52"/>
      <c r="H364" s="60"/>
    </row>
    <row r="365" spans="2:8" ht="13.5">
      <c r="B365" s="47" t="s">
        <v>1416</v>
      </c>
      <c r="C365" s="73"/>
      <c r="D365" s="76"/>
      <c r="E365" s="60"/>
      <c r="F365" s="89"/>
      <c r="G365" s="52"/>
      <c r="H365" s="60"/>
    </row>
    <row r="366" spans="2:8" ht="13.5">
      <c r="B366" s="47" t="s">
        <v>1417</v>
      </c>
      <c r="C366" s="73"/>
      <c r="D366" s="76"/>
      <c r="E366" s="60"/>
      <c r="F366" s="89"/>
      <c r="G366" s="52"/>
      <c r="H366" s="60"/>
    </row>
    <row r="367" spans="2:8" ht="13.5">
      <c r="B367" s="47" t="s">
        <v>1418</v>
      </c>
      <c r="C367" s="73"/>
      <c r="D367" s="76"/>
      <c r="E367" s="60"/>
      <c r="F367" s="89"/>
      <c r="G367" s="52"/>
      <c r="H367" s="60"/>
    </row>
    <row r="368" spans="2:8" ht="13.5">
      <c r="B368" s="47" t="s">
        <v>1419</v>
      </c>
      <c r="C368" s="73"/>
      <c r="D368" s="76"/>
      <c r="E368" s="60"/>
      <c r="F368" s="89"/>
      <c r="G368" s="52"/>
      <c r="H368" s="60"/>
    </row>
    <row r="369" spans="2:8" ht="13.5">
      <c r="B369" s="47" t="s">
        <v>1420</v>
      </c>
      <c r="C369" s="73"/>
      <c r="D369" s="76"/>
      <c r="E369" s="60"/>
      <c r="F369" s="89"/>
      <c r="G369" s="52"/>
      <c r="H369" s="60"/>
    </row>
    <row r="370" spans="2:8" ht="13.5">
      <c r="B370" s="47" t="s">
        <v>1421</v>
      </c>
      <c r="C370" s="73"/>
      <c r="D370" s="76"/>
      <c r="E370" s="60"/>
      <c r="F370" s="89"/>
      <c r="G370" s="52"/>
      <c r="H370" s="60"/>
    </row>
    <row r="371" spans="2:8" ht="13.5">
      <c r="B371" s="47" t="s">
        <v>1422</v>
      </c>
      <c r="C371" s="73"/>
      <c r="D371" s="76"/>
      <c r="E371" s="60"/>
      <c r="F371" s="89"/>
      <c r="G371" s="52"/>
      <c r="H371" s="60"/>
    </row>
    <row r="372" spans="2:8" ht="13.5">
      <c r="B372" s="47" t="s">
        <v>1423</v>
      </c>
      <c r="C372" s="73"/>
      <c r="D372" s="76"/>
      <c r="E372" s="60"/>
      <c r="F372" s="89"/>
      <c r="G372" s="52"/>
      <c r="H372" s="60"/>
    </row>
    <row r="373" spans="2:8" ht="13.5">
      <c r="B373" s="47" t="s">
        <v>1424</v>
      </c>
      <c r="C373" s="73"/>
      <c r="D373" s="76"/>
      <c r="E373" s="60"/>
      <c r="F373" s="89"/>
      <c r="G373" s="52"/>
      <c r="H373" s="60"/>
    </row>
    <row r="374" spans="2:8" ht="13.5">
      <c r="B374" s="47" t="s">
        <v>1425</v>
      </c>
      <c r="C374" s="73"/>
      <c r="D374" s="76"/>
      <c r="E374" s="60"/>
      <c r="F374" s="89"/>
      <c r="G374" s="52"/>
      <c r="H374" s="60"/>
    </row>
    <row r="375" spans="2:8" ht="13.5">
      <c r="B375" s="47" t="s">
        <v>1426</v>
      </c>
      <c r="C375" s="73"/>
      <c r="D375" s="76"/>
      <c r="E375" s="60"/>
      <c r="F375" s="89"/>
      <c r="G375" s="52"/>
      <c r="H375" s="60"/>
    </row>
    <row r="376" spans="2:8" ht="13.5">
      <c r="B376" s="47" t="s">
        <v>1427</v>
      </c>
      <c r="C376" s="73"/>
      <c r="D376" s="76"/>
      <c r="E376" s="60"/>
      <c r="F376" s="89"/>
      <c r="G376" s="52"/>
      <c r="H376" s="60"/>
    </row>
    <row r="377" spans="2:8" ht="13.5">
      <c r="B377" s="47" t="s">
        <v>1428</v>
      </c>
      <c r="C377" s="73"/>
      <c r="D377" s="76"/>
      <c r="E377" s="60"/>
      <c r="F377" s="89"/>
      <c r="G377" s="52"/>
      <c r="H377" s="60"/>
    </row>
    <row r="378" spans="2:8" ht="13.5">
      <c r="B378" s="47" t="s">
        <v>1429</v>
      </c>
      <c r="C378" s="73"/>
      <c r="D378" s="76"/>
      <c r="E378" s="60"/>
      <c r="F378" s="89"/>
      <c r="G378" s="52"/>
      <c r="H378" s="60"/>
    </row>
    <row r="379" spans="2:8" ht="13.5">
      <c r="B379" s="47" t="s">
        <v>1430</v>
      </c>
      <c r="C379" s="73"/>
      <c r="D379" s="76"/>
      <c r="E379" s="60"/>
      <c r="F379" s="89"/>
      <c r="G379" s="52"/>
      <c r="H379" s="60"/>
    </row>
    <row r="380" spans="2:8" ht="13.5">
      <c r="B380" s="47" t="s">
        <v>1431</v>
      </c>
      <c r="C380" s="73"/>
      <c r="D380" s="76"/>
      <c r="E380" s="60"/>
      <c r="F380" s="89"/>
      <c r="G380" s="52"/>
      <c r="H380" s="60"/>
    </row>
    <row r="381" spans="2:8" ht="13.5">
      <c r="B381" s="47" t="s">
        <v>1432</v>
      </c>
      <c r="C381" s="73"/>
      <c r="D381" s="76"/>
      <c r="E381" s="60"/>
      <c r="F381" s="89"/>
      <c r="G381" s="52"/>
      <c r="H381" s="60"/>
    </row>
    <row r="382" spans="2:8" ht="13.5">
      <c r="B382" s="47" t="s">
        <v>1433</v>
      </c>
      <c r="C382" s="73"/>
      <c r="D382" s="76"/>
      <c r="E382" s="60"/>
      <c r="F382" s="89"/>
      <c r="G382" s="52"/>
      <c r="H382" s="60"/>
    </row>
    <row r="383" spans="2:8" ht="13.5">
      <c r="B383" s="47" t="s">
        <v>1434</v>
      </c>
      <c r="C383" s="73"/>
      <c r="D383" s="76"/>
      <c r="E383" s="60"/>
      <c r="F383" s="89"/>
      <c r="G383" s="52"/>
      <c r="H383" s="60"/>
    </row>
    <row r="384" spans="2:8" ht="13.5">
      <c r="B384" s="47" t="s">
        <v>1435</v>
      </c>
      <c r="C384" s="73"/>
      <c r="D384" s="76"/>
      <c r="E384" s="60"/>
      <c r="F384" s="89"/>
      <c r="G384" s="52"/>
      <c r="H384" s="60"/>
    </row>
    <row r="385" spans="2:8" ht="13.5">
      <c r="B385" s="47" t="s">
        <v>1436</v>
      </c>
      <c r="C385" s="73"/>
      <c r="D385" s="76"/>
      <c r="E385" s="60"/>
      <c r="F385" s="89"/>
      <c r="G385" s="52"/>
      <c r="H385" s="60"/>
    </row>
    <row r="386" spans="2:8" ht="13.5">
      <c r="B386" s="47" t="s">
        <v>1437</v>
      </c>
      <c r="C386" s="73"/>
      <c r="D386" s="76"/>
      <c r="E386" s="60"/>
      <c r="F386" s="89"/>
      <c r="G386" s="52"/>
      <c r="H386" s="60"/>
    </row>
    <row r="387" spans="2:8" ht="13.5">
      <c r="B387" s="47" t="s">
        <v>1438</v>
      </c>
      <c r="C387" s="73"/>
      <c r="D387" s="76"/>
      <c r="E387" s="60"/>
      <c r="F387" s="89"/>
      <c r="G387" s="52"/>
      <c r="H387" s="60"/>
    </row>
    <row r="388" spans="2:8" ht="13.5">
      <c r="B388" s="47" t="s">
        <v>1439</v>
      </c>
      <c r="C388" s="73"/>
      <c r="D388" s="76"/>
      <c r="E388" s="60"/>
      <c r="F388" s="89"/>
      <c r="G388" s="52"/>
      <c r="H388" s="60"/>
    </row>
    <row r="389" spans="2:8" ht="13.5">
      <c r="B389" s="47" t="s">
        <v>1440</v>
      </c>
      <c r="C389" s="73"/>
      <c r="D389" s="76"/>
      <c r="E389" s="60"/>
      <c r="F389" s="89"/>
      <c r="G389" s="52"/>
      <c r="H389" s="60"/>
    </row>
    <row r="390" spans="2:8" ht="13.5">
      <c r="B390" s="47" t="s">
        <v>1441</v>
      </c>
      <c r="C390" s="73"/>
      <c r="D390" s="76"/>
      <c r="E390" s="60"/>
      <c r="F390" s="89"/>
      <c r="G390" s="52"/>
      <c r="H390" s="60"/>
    </row>
    <row r="391" spans="2:8" ht="13.5">
      <c r="B391" s="47" t="s">
        <v>1442</v>
      </c>
      <c r="C391" s="73"/>
      <c r="D391" s="76"/>
      <c r="E391" s="60"/>
      <c r="F391" s="89"/>
      <c r="G391" s="52"/>
      <c r="H391" s="60"/>
    </row>
    <row r="392" spans="2:8" ht="13.5">
      <c r="B392" s="47" t="s">
        <v>1443</v>
      </c>
      <c r="C392" s="73"/>
      <c r="D392" s="76"/>
      <c r="E392" s="60"/>
      <c r="F392" s="89"/>
      <c r="G392" s="52"/>
      <c r="H392" s="60"/>
    </row>
    <row r="393" spans="2:8" ht="13.5">
      <c r="B393" s="47" t="s">
        <v>1444</v>
      </c>
      <c r="C393" s="73"/>
      <c r="D393" s="76"/>
      <c r="E393" s="60"/>
      <c r="F393" s="89"/>
      <c r="G393" s="52"/>
      <c r="H393" s="60"/>
    </row>
    <row r="394" spans="2:8" ht="13.5">
      <c r="B394" s="47" t="s">
        <v>1445</v>
      </c>
      <c r="C394" s="73"/>
      <c r="D394" s="76"/>
      <c r="E394" s="60"/>
      <c r="F394" s="89"/>
      <c r="G394" s="52"/>
      <c r="H394" s="60"/>
    </row>
    <row r="395" spans="2:8" ht="13.5">
      <c r="B395" s="47" t="s">
        <v>1446</v>
      </c>
      <c r="C395" s="73"/>
      <c r="D395" s="76"/>
      <c r="E395" s="60"/>
      <c r="F395" s="89"/>
      <c r="G395" s="52"/>
      <c r="H395" s="60"/>
    </row>
    <row r="396" spans="2:8" ht="13.5">
      <c r="B396" s="47" t="s">
        <v>1447</v>
      </c>
      <c r="C396" s="73"/>
      <c r="D396" s="76"/>
      <c r="E396" s="60"/>
      <c r="F396" s="89"/>
      <c r="G396" s="52"/>
      <c r="H396" s="60"/>
    </row>
    <row r="397" spans="2:8" ht="13.5">
      <c r="B397" s="47" t="s">
        <v>1448</v>
      </c>
      <c r="C397" s="73"/>
      <c r="D397" s="76"/>
      <c r="E397" s="60"/>
      <c r="F397" s="89"/>
      <c r="G397" s="52"/>
      <c r="H397" s="60"/>
    </row>
    <row r="398" spans="2:8" ht="13.5">
      <c r="B398" s="47" t="s">
        <v>1449</v>
      </c>
      <c r="C398" s="73"/>
      <c r="D398" s="76"/>
      <c r="E398" s="60"/>
      <c r="F398" s="89"/>
      <c r="G398" s="52"/>
      <c r="H398" s="60"/>
    </row>
    <row r="399" spans="2:8" ht="13.5">
      <c r="B399" s="47" t="s">
        <v>1450</v>
      </c>
      <c r="C399" s="73"/>
      <c r="D399" s="76"/>
      <c r="E399" s="60"/>
      <c r="F399" s="89"/>
      <c r="G399" s="52"/>
      <c r="H399" s="60"/>
    </row>
    <row r="400" spans="2:8" ht="13.5">
      <c r="B400" s="47" t="s">
        <v>1451</v>
      </c>
      <c r="C400" s="73"/>
      <c r="D400" s="76"/>
      <c r="E400" s="60"/>
      <c r="F400" s="89"/>
      <c r="G400" s="52"/>
      <c r="H400" s="60"/>
    </row>
    <row r="401" spans="2:8" ht="13.5">
      <c r="B401" s="47" t="s">
        <v>1452</v>
      </c>
      <c r="C401" s="73"/>
      <c r="D401" s="76"/>
      <c r="E401" s="60"/>
      <c r="F401" s="89"/>
      <c r="G401" s="52"/>
      <c r="H401" s="60"/>
    </row>
    <row r="402" spans="2:8" ht="13.5">
      <c r="B402" s="47" t="s">
        <v>1453</v>
      </c>
      <c r="C402" s="73"/>
      <c r="D402" s="76"/>
      <c r="E402" s="60"/>
      <c r="F402" s="89"/>
      <c r="G402" s="52"/>
      <c r="H402" s="60"/>
    </row>
    <row r="403" spans="2:8" ht="13.5">
      <c r="B403" s="47" t="s">
        <v>1454</v>
      </c>
      <c r="C403" s="73"/>
      <c r="D403" s="76"/>
      <c r="E403" s="60"/>
      <c r="F403" s="89"/>
      <c r="G403" s="52"/>
      <c r="H403" s="60"/>
    </row>
    <row r="404" spans="2:8" ht="13.5">
      <c r="B404" s="47" t="s">
        <v>1455</v>
      </c>
      <c r="C404" s="73"/>
      <c r="D404" s="76"/>
      <c r="E404" s="60"/>
      <c r="F404" s="89"/>
      <c r="G404" s="52"/>
      <c r="H404" s="60"/>
    </row>
    <row r="405" spans="2:8" ht="13.5">
      <c r="B405" s="47" t="s">
        <v>1456</v>
      </c>
      <c r="C405" s="73"/>
      <c r="D405" s="76"/>
      <c r="E405" s="60"/>
      <c r="F405" s="89"/>
      <c r="G405" s="52"/>
      <c r="H405" s="60"/>
    </row>
    <row r="406" spans="2:8" ht="13.5">
      <c r="B406" s="47" t="s">
        <v>1457</v>
      </c>
      <c r="C406" s="73"/>
      <c r="D406" s="76"/>
      <c r="E406" s="60"/>
      <c r="F406" s="89"/>
      <c r="G406" s="52"/>
      <c r="H406" s="60"/>
    </row>
    <row r="407" spans="2:8" ht="13.5">
      <c r="B407" s="47" t="s">
        <v>1458</v>
      </c>
      <c r="C407" s="73"/>
      <c r="D407" s="76"/>
      <c r="E407" s="60"/>
      <c r="F407" s="89"/>
      <c r="G407" s="52"/>
      <c r="H407" s="60"/>
    </row>
    <row r="408" spans="2:8" ht="13.5">
      <c r="B408" s="47" t="s">
        <v>1459</v>
      </c>
      <c r="C408" s="73"/>
      <c r="D408" s="76"/>
      <c r="E408" s="60"/>
      <c r="F408" s="89"/>
      <c r="G408" s="52"/>
      <c r="H408" s="60"/>
    </row>
    <row r="409" spans="2:8" ht="13.5">
      <c r="B409" s="47" t="s">
        <v>1460</v>
      </c>
      <c r="C409" s="73"/>
      <c r="D409" s="76"/>
      <c r="E409" s="60"/>
      <c r="F409" s="89"/>
      <c r="G409" s="52"/>
      <c r="H409" s="60"/>
    </row>
    <row r="410" spans="2:8" ht="13.5">
      <c r="B410" s="47" t="s">
        <v>1461</v>
      </c>
      <c r="C410" s="73"/>
      <c r="D410" s="76"/>
      <c r="E410" s="60"/>
      <c r="F410" s="89"/>
      <c r="G410" s="52"/>
      <c r="H410" s="60"/>
    </row>
    <row r="411" spans="2:8" ht="13.5">
      <c r="B411" s="47" t="s">
        <v>1462</v>
      </c>
      <c r="C411" s="73"/>
      <c r="D411" s="76"/>
      <c r="E411" s="60"/>
      <c r="F411" s="89"/>
      <c r="G411" s="52"/>
      <c r="H411" s="60"/>
    </row>
    <row r="412" spans="2:8" ht="13.5">
      <c r="B412" s="47" t="s">
        <v>1463</v>
      </c>
      <c r="C412" s="73"/>
      <c r="D412" s="76"/>
      <c r="E412" s="60"/>
      <c r="F412" s="89"/>
      <c r="G412" s="52"/>
      <c r="H412" s="60"/>
    </row>
    <row r="413" spans="2:8" ht="13.5">
      <c r="B413" s="47" t="s">
        <v>1464</v>
      </c>
      <c r="C413" s="73"/>
      <c r="D413" s="76"/>
      <c r="E413" s="60"/>
      <c r="F413" s="89"/>
      <c r="G413" s="52"/>
      <c r="H413" s="60"/>
    </row>
    <row r="414" spans="2:8" ht="13.5">
      <c r="B414" s="47" t="s">
        <v>1465</v>
      </c>
      <c r="C414" s="73"/>
      <c r="D414" s="76"/>
      <c r="E414" s="60"/>
      <c r="F414" s="89"/>
      <c r="G414" s="52"/>
      <c r="H414" s="60"/>
    </row>
    <row r="415" spans="2:8" ht="13.5">
      <c r="B415" s="47" t="s">
        <v>1466</v>
      </c>
      <c r="C415" s="73"/>
      <c r="D415" s="76"/>
      <c r="E415" s="60"/>
      <c r="F415" s="89"/>
      <c r="G415" s="52"/>
      <c r="H415" s="60"/>
    </row>
    <row r="416" spans="2:8" ht="13.5">
      <c r="B416" s="47" t="s">
        <v>1467</v>
      </c>
      <c r="C416" s="73"/>
      <c r="D416" s="76"/>
      <c r="E416" s="60"/>
      <c r="F416" s="89"/>
      <c r="G416" s="52"/>
      <c r="H416" s="60"/>
    </row>
    <row r="417" spans="2:8" ht="13.5">
      <c r="B417" s="47" t="s">
        <v>1468</v>
      </c>
      <c r="C417" s="73"/>
      <c r="D417" s="76"/>
      <c r="E417" s="60"/>
      <c r="F417" s="89"/>
      <c r="G417" s="52"/>
      <c r="H417" s="60"/>
    </row>
    <row r="418" spans="2:8" ht="13.5">
      <c r="B418" s="47" t="s">
        <v>1469</v>
      </c>
      <c r="C418" s="73"/>
      <c r="D418" s="76"/>
      <c r="E418" s="60"/>
      <c r="F418" s="89"/>
      <c r="G418" s="52"/>
      <c r="H418" s="60"/>
    </row>
    <row r="419" spans="2:8" ht="13.5">
      <c r="B419" s="47" t="s">
        <v>1470</v>
      </c>
      <c r="C419" s="73"/>
      <c r="D419" s="76"/>
      <c r="E419" s="60"/>
      <c r="F419" s="89"/>
      <c r="G419" s="52"/>
      <c r="H419" s="60"/>
    </row>
    <row r="420" spans="2:8" ht="13.5">
      <c r="B420" s="47" t="s">
        <v>1471</v>
      </c>
      <c r="C420" s="73"/>
      <c r="D420" s="76"/>
      <c r="E420" s="60"/>
      <c r="F420" s="89"/>
      <c r="G420" s="52"/>
      <c r="H420" s="60"/>
    </row>
    <row r="421" spans="2:8" ht="13.5">
      <c r="B421" s="47" t="s">
        <v>1472</v>
      </c>
      <c r="C421" s="73"/>
      <c r="D421" s="76"/>
      <c r="E421" s="60"/>
      <c r="F421" s="89"/>
      <c r="G421" s="52"/>
      <c r="H421" s="60"/>
    </row>
    <row r="422" spans="2:8" ht="13.5">
      <c r="B422" s="47" t="s">
        <v>1473</v>
      </c>
      <c r="C422" s="73"/>
      <c r="D422" s="76"/>
      <c r="E422" s="60"/>
      <c r="F422" s="89"/>
      <c r="G422" s="52"/>
      <c r="H422" s="60"/>
    </row>
    <row r="423" spans="2:8" ht="13.5">
      <c r="B423" s="47" t="s">
        <v>1474</v>
      </c>
      <c r="C423" s="73"/>
      <c r="D423" s="76"/>
      <c r="E423" s="60"/>
      <c r="F423" s="89"/>
      <c r="G423" s="52"/>
      <c r="H423" s="60"/>
    </row>
    <row r="424" spans="2:8" ht="13.5">
      <c r="B424" s="47" t="s">
        <v>1475</v>
      </c>
      <c r="C424" s="73"/>
      <c r="D424" s="76"/>
      <c r="E424" s="60"/>
      <c r="F424" s="89"/>
      <c r="G424" s="52"/>
      <c r="H424" s="60"/>
    </row>
    <row r="425" spans="2:8" ht="13.5">
      <c r="B425" s="47" t="s">
        <v>1476</v>
      </c>
      <c r="C425" s="73"/>
      <c r="D425" s="76"/>
      <c r="E425" s="60"/>
      <c r="F425" s="89"/>
      <c r="G425" s="52"/>
      <c r="H425" s="60"/>
    </row>
    <row r="426" spans="2:8" ht="13.5">
      <c r="B426" s="47" t="s">
        <v>1477</v>
      </c>
      <c r="C426" s="73"/>
      <c r="D426" s="76"/>
      <c r="E426" s="60"/>
      <c r="F426" s="89"/>
      <c r="G426" s="52"/>
      <c r="H426" s="60"/>
    </row>
    <row r="427" spans="2:8" ht="13.5">
      <c r="B427" s="47" t="s">
        <v>1478</v>
      </c>
      <c r="C427" s="73"/>
      <c r="D427" s="76"/>
      <c r="E427" s="60"/>
      <c r="F427" s="89"/>
      <c r="G427" s="52"/>
      <c r="H427" s="60"/>
    </row>
    <row r="428" spans="2:8" ht="13.5">
      <c r="B428" s="47" t="s">
        <v>1479</v>
      </c>
      <c r="C428" s="73"/>
      <c r="D428" s="76"/>
      <c r="E428" s="60"/>
      <c r="F428" s="89"/>
      <c r="G428" s="52"/>
      <c r="H428" s="60"/>
    </row>
    <row r="429" spans="2:8" ht="13.5">
      <c r="B429" s="47" t="s">
        <v>1480</v>
      </c>
      <c r="C429" s="73"/>
      <c r="D429" s="76"/>
      <c r="E429" s="60"/>
      <c r="F429" s="89"/>
      <c r="G429" s="52"/>
      <c r="H429" s="60"/>
    </row>
    <row r="430" spans="2:8" ht="13.5">
      <c r="B430" s="47" t="s">
        <v>1481</v>
      </c>
      <c r="C430" s="73"/>
      <c r="D430" s="76"/>
      <c r="E430" s="60"/>
      <c r="F430" s="89"/>
      <c r="G430" s="52"/>
      <c r="H430" s="60"/>
    </row>
    <row r="431" spans="2:8" ht="13.5">
      <c r="B431" s="47" t="s">
        <v>1482</v>
      </c>
      <c r="C431" s="73"/>
      <c r="D431" s="76"/>
      <c r="E431" s="60"/>
      <c r="F431" s="89"/>
      <c r="G431" s="52"/>
      <c r="H431" s="60"/>
    </row>
    <row r="432" spans="2:8" ht="13.5">
      <c r="B432" s="47" t="s">
        <v>1483</v>
      </c>
      <c r="C432" s="73"/>
      <c r="D432" s="76"/>
      <c r="E432" s="60"/>
      <c r="F432" s="89"/>
      <c r="G432" s="52"/>
      <c r="H432" s="60"/>
    </row>
    <row r="433" spans="2:8" ht="13.5">
      <c r="B433" s="47" t="s">
        <v>1484</v>
      </c>
      <c r="C433" s="73"/>
      <c r="D433" s="76"/>
      <c r="E433" s="60"/>
      <c r="F433" s="89"/>
      <c r="G433" s="52"/>
      <c r="H433" s="60"/>
    </row>
    <row r="434" spans="2:8" ht="13.5">
      <c r="B434" s="47" t="s">
        <v>1485</v>
      </c>
      <c r="C434" s="73"/>
      <c r="D434" s="76"/>
      <c r="E434" s="60"/>
      <c r="F434" s="89"/>
      <c r="G434" s="52"/>
      <c r="H434" s="60"/>
    </row>
    <row r="435" spans="2:8" ht="13.5">
      <c r="B435" s="47" t="s">
        <v>1486</v>
      </c>
      <c r="C435" s="73"/>
      <c r="D435" s="76"/>
      <c r="E435" s="60"/>
      <c r="F435" s="89"/>
      <c r="G435" s="52"/>
      <c r="H435" s="60"/>
    </row>
    <row r="436" spans="2:8" ht="13.5">
      <c r="B436" s="47" t="s">
        <v>1487</v>
      </c>
      <c r="C436" s="73"/>
      <c r="D436" s="76"/>
      <c r="E436" s="60"/>
      <c r="F436" s="89"/>
      <c r="G436" s="52"/>
      <c r="H436" s="60"/>
    </row>
    <row r="437" spans="2:8" ht="13.5">
      <c r="B437" s="47" t="s">
        <v>1488</v>
      </c>
      <c r="C437" s="73"/>
      <c r="D437" s="76"/>
      <c r="E437" s="60"/>
      <c r="F437" s="89"/>
      <c r="G437" s="52"/>
      <c r="H437" s="60"/>
    </row>
    <row r="438" spans="2:8" ht="13.5">
      <c r="B438" s="47" t="s">
        <v>1489</v>
      </c>
      <c r="C438" s="73"/>
      <c r="D438" s="76"/>
      <c r="E438" s="60"/>
      <c r="F438" s="89"/>
      <c r="G438" s="52"/>
      <c r="H438" s="60"/>
    </row>
    <row r="439" spans="2:8" ht="13.5">
      <c r="B439" s="47" t="s">
        <v>1490</v>
      </c>
      <c r="C439" s="73"/>
      <c r="D439" s="76"/>
      <c r="E439" s="60"/>
      <c r="F439" s="89"/>
      <c r="G439" s="52"/>
      <c r="H439" s="60"/>
    </row>
    <row r="440" spans="2:8" ht="13.5">
      <c r="B440" s="47" t="s">
        <v>1491</v>
      </c>
      <c r="C440" s="73"/>
      <c r="D440" s="76"/>
      <c r="E440" s="60"/>
      <c r="F440" s="89"/>
      <c r="G440" s="52"/>
      <c r="H440" s="60"/>
    </row>
    <row r="441" spans="2:8" ht="13.5">
      <c r="B441" s="47" t="s">
        <v>1492</v>
      </c>
      <c r="C441" s="73"/>
      <c r="D441" s="76"/>
      <c r="E441" s="60"/>
      <c r="F441" s="89"/>
      <c r="G441" s="52"/>
      <c r="H441" s="60"/>
    </row>
    <row r="442" spans="2:8" ht="13.5">
      <c r="B442" s="47" t="s">
        <v>1493</v>
      </c>
      <c r="C442" s="73"/>
      <c r="D442" s="76"/>
      <c r="E442" s="60"/>
      <c r="F442" s="89"/>
      <c r="G442" s="52"/>
      <c r="H442" s="60"/>
    </row>
    <row r="443" spans="2:8" ht="13.5">
      <c r="B443" s="47" t="s">
        <v>1494</v>
      </c>
      <c r="C443" s="73"/>
      <c r="D443" s="76"/>
      <c r="E443" s="60"/>
      <c r="F443" s="89"/>
      <c r="G443" s="52"/>
      <c r="H443" s="60"/>
    </row>
    <row r="444" spans="2:8" ht="13.5">
      <c r="B444" s="47" t="s">
        <v>1495</v>
      </c>
      <c r="C444" s="73"/>
      <c r="D444" s="76"/>
      <c r="E444" s="60"/>
      <c r="F444" s="89"/>
      <c r="G444" s="52"/>
      <c r="H444" s="60"/>
    </row>
    <row r="445" spans="2:8" ht="13.5">
      <c r="B445" s="47" t="s">
        <v>1496</v>
      </c>
      <c r="C445" s="73"/>
      <c r="D445" s="76"/>
      <c r="E445" s="60"/>
      <c r="F445" s="89"/>
      <c r="G445" s="52"/>
      <c r="H445" s="60"/>
    </row>
    <row r="446" spans="2:8" ht="13.5">
      <c r="B446" s="47" t="s">
        <v>1497</v>
      </c>
      <c r="C446" s="73"/>
      <c r="D446" s="76"/>
      <c r="E446" s="60"/>
      <c r="F446" s="89"/>
      <c r="G446" s="52"/>
      <c r="H446" s="60"/>
    </row>
    <row r="447" spans="2:8" ht="13.5">
      <c r="B447" s="47" t="s">
        <v>1498</v>
      </c>
      <c r="C447" s="73"/>
      <c r="D447" s="76"/>
      <c r="E447" s="60"/>
      <c r="F447" s="89"/>
      <c r="G447" s="52"/>
      <c r="H447" s="60"/>
    </row>
    <row r="448" spans="2:8" ht="13.5">
      <c r="B448" s="47" t="s">
        <v>1499</v>
      </c>
      <c r="C448" s="73"/>
      <c r="D448" s="76"/>
      <c r="E448" s="60"/>
      <c r="F448" s="89"/>
      <c r="G448" s="52"/>
      <c r="H448" s="60"/>
    </row>
    <row r="449" spans="2:8" ht="13.5">
      <c r="B449" s="47" t="s">
        <v>1500</v>
      </c>
      <c r="C449" s="73"/>
      <c r="D449" s="76"/>
      <c r="E449" s="60"/>
      <c r="F449" s="89"/>
      <c r="G449" s="52"/>
      <c r="H449" s="60"/>
    </row>
    <row r="450" spans="2:8" ht="13.5">
      <c r="B450" s="47" t="s">
        <v>1501</v>
      </c>
      <c r="C450" s="73"/>
      <c r="D450" s="76"/>
      <c r="E450" s="60"/>
      <c r="F450" s="89"/>
      <c r="G450" s="52"/>
      <c r="H450" s="60"/>
    </row>
    <row r="451" spans="2:8" ht="13.5">
      <c r="B451" s="47" t="s">
        <v>1502</v>
      </c>
      <c r="C451" s="73"/>
      <c r="D451" s="76"/>
      <c r="E451" s="60"/>
      <c r="F451" s="89"/>
      <c r="G451" s="52"/>
      <c r="H451" s="60"/>
    </row>
    <row r="452" spans="2:8" ht="13.5">
      <c r="B452" s="47" t="s">
        <v>1503</v>
      </c>
      <c r="C452" s="73"/>
      <c r="D452" s="76"/>
      <c r="E452" s="60"/>
      <c r="F452" s="89"/>
      <c r="G452" s="52"/>
      <c r="H452" s="60"/>
    </row>
    <row r="453" spans="2:8" ht="13.5">
      <c r="B453" s="47" t="s">
        <v>1504</v>
      </c>
      <c r="C453" s="73"/>
      <c r="D453" s="76"/>
      <c r="E453" s="60"/>
      <c r="F453" s="89"/>
      <c r="G453" s="52"/>
      <c r="H453" s="60"/>
    </row>
    <row r="454" spans="2:8" ht="13.5">
      <c r="B454" s="47" t="s">
        <v>1505</v>
      </c>
      <c r="C454" s="73"/>
      <c r="D454" s="76"/>
      <c r="E454" s="60"/>
      <c r="F454" s="89"/>
      <c r="G454" s="52"/>
      <c r="H454" s="60"/>
    </row>
    <row r="455" spans="2:8" ht="13.5">
      <c r="B455" s="47" t="s">
        <v>1506</v>
      </c>
      <c r="C455" s="73"/>
      <c r="D455" s="76"/>
      <c r="E455" s="60"/>
      <c r="F455" s="89"/>
      <c r="G455" s="52"/>
      <c r="H455" s="60"/>
    </row>
    <row r="456" spans="2:8" ht="13.5">
      <c r="B456" s="47" t="s">
        <v>1507</v>
      </c>
      <c r="C456" s="73"/>
      <c r="D456" s="76"/>
      <c r="E456" s="60"/>
      <c r="F456" s="89"/>
      <c r="G456" s="52"/>
      <c r="H456" s="60"/>
    </row>
    <row r="457" spans="2:8" ht="13.5">
      <c r="B457" s="47" t="s">
        <v>1508</v>
      </c>
      <c r="C457" s="73"/>
      <c r="D457" s="76"/>
      <c r="E457" s="60"/>
      <c r="F457" s="89"/>
      <c r="G457" s="52"/>
      <c r="H457" s="60"/>
    </row>
    <row r="458" spans="2:8" ht="13.5">
      <c r="B458" s="47" t="s">
        <v>1509</v>
      </c>
      <c r="C458" s="73"/>
      <c r="D458" s="76"/>
      <c r="E458" s="60"/>
      <c r="F458" s="89"/>
      <c r="G458" s="52"/>
      <c r="H458" s="60"/>
    </row>
    <row r="459" spans="2:8" ht="13.5">
      <c r="B459" s="47" t="s">
        <v>1510</v>
      </c>
      <c r="C459" s="73"/>
      <c r="D459" s="76"/>
      <c r="E459" s="60"/>
      <c r="F459" s="89"/>
      <c r="G459" s="52"/>
      <c r="H459" s="60"/>
    </row>
    <row r="460" spans="2:8" ht="13.5">
      <c r="B460" s="47" t="s">
        <v>1511</v>
      </c>
      <c r="C460" s="73"/>
      <c r="D460" s="76"/>
      <c r="E460" s="60"/>
      <c r="F460" s="89"/>
      <c r="G460" s="52"/>
      <c r="H460" s="60"/>
    </row>
    <row r="461" spans="2:8" ht="13.5">
      <c r="B461" s="47" t="s">
        <v>1512</v>
      </c>
      <c r="C461" s="73"/>
      <c r="D461" s="76"/>
      <c r="E461" s="60"/>
      <c r="F461" s="89"/>
      <c r="G461" s="52"/>
      <c r="H461" s="60"/>
    </row>
    <row r="462" spans="2:8" ht="13.5">
      <c r="B462" s="47" t="s">
        <v>1513</v>
      </c>
      <c r="C462" s="73"/>
      <c r="D462" s="76"/>
      <c r="E462" s="60"/>
      <c r="F462" s="89"/>
      <c r="G462" s="52"/>
      <c r="H462" s="60"/>
    </row>
    <row r="463" spans="2:8" ht="13.5">
      <c r="B463" s="47" t="s">
        <v>1514</v>
      </c>
      <c r="C463" s="73"/>
      <c r="D463" s="76"/>
      <c r="E463" s="60"/>
      <c r="F463" s="89"/>
      <c r="G463" s="52"/>
      <c r="H463" s="60"/>
    </row>
    <row r="464" spans="2:8" ht="13.5">
      <c r="B464" s="47" t="s">
        <v>1515</v>
      </c>
      <c r="C464" s="73"/>
      <c r="D464" s="76"/>
      <c r="E464" s="60"/>
      <c r="F464" s="89"/>
      <c r="G464" s="52"/>
      <c r="H464" s="60"/>
    </row>
    <row r="465" spans="2:8" ht="13.5">
      <c r="B465" s="47" t="s">
        <v>1516</v>
      </c>
      <c r="C465" s="73"/>
      <c r="D465" s="76"/>
      <c r="E465" s="60"/>
      <c r="F465" s="89"/>
      <c r="G465" s="52"/>
      <c r="H465" s="60"/>
    </row>
    <row r="466" spans="2:8" ht="13.5">
      <c r="B466" s="47" t="s">
        <v>1517</v>
      </c>
      <c r="C466" s="73"/>
      <c r="D466" s="76"/>
      <c r="E466" s="60"/>
      <c r="F466" s="89"/>
      <c r="G466" s="52"/>
      <c r="H466" s="60"/>
    </row>
    <row r="467" spans="2:8" ht="13.5">
      <c r="B467" s="47" t="s">
        <v>1518</v>
      </c>
      <c r="C467" s="73"/>
      <c r="D467" s="76"/>
      <c r="E467" s="60"/>
      <c r="F467" s="89"/>
      <c r="G467" s="52"/>
      <c r="H467" s="60"/>
    </row>
    <row r="468" spans="2:8" ht="13.5">
      <c r="B468" s="47" t="s">
        <v>1519</v>
      </c>
      <c r="C468" s="73"/>
      <c r="D468" s="76"/>
      <c r="E468" s="60"/>
      <c r="F468" s="89"/>
      <c r="G468" s="52"/>
      <c r="H468" s="60"/>
    </row>
    <row r="469" spans="2:8" ht="13.5">
      <c r="B469" s="47" t="s">
        <v>1520</v>
      </c>
      <c r="C469" s="73"/>
      <c r="D469" s="76"/>
      <c r="E469" s="60"/>
      <c r="F469" s="89"/>
      <c r="G469" s="52"/>
      <c r="H469" s="60"/>
    </row>
    <row r="470" spans="2:8" ht="13.5">
      <c r="B470" s="47" t="s">
        <v>1521</v>
      </c>
      <c r="C470" s="73"/>
      <c r="D470" s="76"/>
      <c r="E470" s="60"/>
      <c r="F470" s="89"/>
      <c r="G470" s="52"/>
      <c r="H470" s="60"/>
    </row>
    <row r="471" spans="2:8" ht="13.5">
      <c r="B471" s="47" t="s">
        <v>1522</v>
      </c>
      <c r="C471" s="73"/>
      <c r="D471" s="76"/>
      <c r="E471" s="60"/>
      <c r="F471" s="89"/>
      <c r="G471" s="52"/>
      <c r="H471" s="60"/>
    </row>
    <row r="472" spans="2:8" ht="13.5">
      <c r="B472" s="47" t="s">
        <v>1523</v>
      </c>
      <c r="C472" s="73"/>
      <c r="D472" s="76"/>
      <c r="E472" s="60"/>
      <c r="F472" s="89"/>
      <c r="G472" s="52"/>
      <c r="H472" s="60"/>
    </row>
    <row r="473" spans="2:8" ht="13.5">
      <c r="B473" s="47" t="s">
        <v>1524</v>
      </c>
      <c r="C473" s="73"/>
      <c r="D473" s="76"/>
      <c r="E473" s="60"/>
      <c r="F473" s="89"/>
      <c r="G473" s="52"/>
      <c r="H473" s="60"/>
    </row>
    <row r="474" spans="2:8" ht="13.5">
      <c r="B474" s="47" t="s">
        <v>1525</v>
      </c>
      <c r="C474" s="73"/>
      <c r="D474" s="76"/>
      <c r="E474" s="60"/>
      <c r="F474" s="89"/>
      <c r="G474" s="52"/>
      <c r="H474" s="60"/>
    </row>
    <row r="475" spans="2:8" ht="13.5">
      <c r="B475" s="47" t="s">
        <v>1526</v>
      </c>
      <c r="C475" s="73"/>
      <c r="D475" s="76"/>
      <c r="E475" s="60"/>
      <c r="F475" s="89"/>
      <c r="G475" s="52"/>
      <c r="H475" s="60"/>
    </row>
    <row r="476" spans="2:8" ht="13.5">
      <c r="B476" s="47" t="s">
        <v>1527</v>
      </c>
      <c r="C476" s="73"/>
      <c r="D476" s="76"/>
      <c r="E476" s="60"/>
      <c r="F476" s="89"/>
      <c r="G476" s="52"/>
      <c r="H476" s="60"/>
    </row>
    <row r="477" spans="2:8" ht="13.5">
      <c r="B477" s="47" t="s">
        <v>1528</v>
      </c>
      <c r="C477" s="73"/>
      <c r="D477" s="76"/>
      <c r="E477" s="60"/>
      <c r="F477" s="89"/>
      <c r="G477" s="52"/>
      <c r="H477" s="60"/>
    </row>
    <row r="478" spans="2:8" ht="13.5">
      <c r="B478" s="47" t="s">
        <v>1529</v>
      </c>
      <c r="C478" s="73"/>
      <c r="D478" s="76"/>
      <c r="E478" s="60"/>
      <c r="F478" s="89"/>
      <c r="G478" s="52"/>
      <c r="H478" s="60"/>
    </row>
    <row r="479" spans="2:8" ht="13.5">
      <c r="B479" s="47" t="s">
        <v>1530</v>
      </c>
      <c r="C479" s="73"/>
      <c r="D479" s="76"/>
      <c r="E479" s="60"/>
      <c r="F479" s="89"/>
      <c r="G479" s="52"/>
      <c r="H479" s="60"/>
    </row>
    <row r="480" spans="2:8" ht="13.5">
      <c r="B480" s="47" t="s">
        <v>1531</v>
      </c>
      <c r="C480" s="73"/>
      <c r="D480" s="76"/>
      <c r="E480" s="60"/>
      <c r="F480" s="89"/>
      <c r="G480" s="52"/>
      <c r="H480" s="60"/>
    </row>
    <row r="481" spans="2:8" ht="13.5">
      <c r="B481" s="47" t="s">
        <v>1532</v>
      </c>
      <c r="C481" s="73"/>
      <c r="D481" s="76"/>
      <c r="E481" s="60"/>
      <c r="F481" s="89"/>
      <c r="G481" s="52"/>
      <c r="H481" s="60"/>
    </row>
    <row r="482" spans="2:8" ht="13.5">
      <c r="B482" s="47" t="s">
        <v>1533</v>
      </c>
      <c r="C482" s="73"/>
      <c r="D482" s="76"/>
      <c r="E482" s="60"/>
      <c r="F482" s="89"/>
      <c r="G482" s="52"/>
      <c r="H482" s="60"/>
    </row>
    <row r="483" spans="2:8" ht="13.5">
      <c r="B483" s="47" t="s">
        <v>1534</v>
      </c>
      <c r="C483" s="73"/>
      <c r="D483" s="76"/>
      <c r="E483" s="60"/>
      <c r="F483" s="89"/>
      <c r="G483" s="52"/>
      <c r="H483" s="60"/>
    </row>
    <row r="484" spans="2:8" ht="13.5">
      <c r="B484" s="47" t="s">
        <v>1535</v>
      </c>
      <c r="C484" s="73"/>
      <c r="D484" s="76"/>
      <c r="E484" s="60"/>
      <c r="F484" s="89"/>
      <c r="G484" s="52"/>
      <c r="H484" s="60"/>
    </row>
    <row r="485" spans="2:8" ht="13.5">
      <c r="B485" s="47" t="s">
        <v>1536</v>
      </c>
      <c r="C485" s="73"/>
      <c r="D485" s="76"/>
      <c r="E485" s="60"/>
      <c r="F485" s="89"/>
      <c r="G485" s="52"/>
      <c r="H485" s="60"/>
    </row>
    <row r="486" spans="2:8" ht="13.5">
      <c r="B486" s="47" t="s">
        <v>1537</v>
      </c>
      <c r="C486" s="73"/>
      <c r="D486" s="76"/>
      <c r="E486" s="60"/>
      <c r="F486" s="89"/>
      <c r="G486" s="52"/>
      <c r="H486" s="60"/>
    </row>
    <row r="487" spans="2:8" ht="13.5">
      <c r="B487" s="47" t="s">
        <v>1538</v>
      </c>
      <c r="C487" s="73"/>
      <c r="D487" s="76"/>
      <c r="E487" s="60"/>
      <c r="F487" s="89"/>
      <c r="G487" s="52"/>
      <c r="H487" s="60"/>
    </row>
    <row r="488" spans="2:8" ht="13.5">
      <c r="B488" s="47" t="s">
        <v>1539</v>
      </c>
      <c r="C488" s="73"/>
      <c r="D488" s="76"/>
      <c r="E488" s="60"/>
      <c r="F488" s="89"/>
      <c r="G488" s="52"/>
      <c r="H488" s="60"/>
    </row>
    <row r="489" spans="2:8" ht="13.5">
      <c r="B489" s="47" t="s">
        <v>1540</v>
      </c>
      <c r="C489" s="73"/>
      <c r="D489" s="76"/>
      <c r="E489" s="60"/>
      <c r="F489" s="89"/>
      <c r="G489" s="52"/>
      <c r="H489" s="60"/>
    </row>
    <row r="490" spans="2:8" ht="13.5">
      <c r="B490" s="47" t="s">
        <v>1541</v>
      </c>
      <c r="C490" s="73"/>
      <c r="D490" s="76"/>
      <c r="E490" s="60"/>
      <c r="F490" s="89"/>
      <c r="G490" s="52"/>
      <c r="H490" s="60"/>
    </row>
    <row r="491" spans="2:8" ht="13.5">
      <c r="B491" s="47" t="s">
        <v>1542</v>
      </c>
      <c r="C491" s="73"/>
      <c r="D491" s="76"/>
      <c r="E491" s="60"/>
      <c r="F491" s="89"/>
      <c r="G491" s="52"/>
      <c r="H491" s="60"/>
    </row>
    <row r="492" spans="2:8" ht="13.5">
      <c r="B492" s="47" t="s">
        <v>1543</v>
      </c>
      <c r="C492" s="73"/>
      <c r="D492" s="76"/>
      <c r="E492" s="60"/>
      <c r="F492" s="89"/>
      <c r="G492" s="52"/>
      <c r="H492" s="60"/>
    </row>
    <row r="493" spans="2:8" ht="13.5">
      <c r="B493" s="47" t="s">
        <v>1544</v>
      </c>
      <c r="C493" s="73"/>
      <c r="D493" s="76"/>
      <c r="E493" s="60"/>
      <c r="F493" s="89"/>
      <c r="G493" s="52"/>
      <c r="H493" s="60"/>
    </row>
    <row r="494" spans="2:8" ht="13.5">
      <c r="B494" s="47" t="s">
        <v>1545</v>
      </c>
      <c r="C494" s="73"/>
      <c r="D494" s="76"/>
      <c r="E494" s="60"/>
      <c r="F494" s="89"/>
      <c r="G494" s="52"/>
      <c r="H494" s="60"/>
    </row>
    <row r="495" spans="2:8" ht="13.5">
      <c r="B495" s="47" t="s">
        <v>1546</v>
      </c>
      <c r="C495" s="73"/>
      <c r="D495" s="76"/>
      <c r="E495" s="60"/>
      <c r="F495" s="89"/>
      <c r="G495" s="52"/>
      <c r="H495" s="60"/>
    </row>
    <row r="496" spans="2:8" ht="13.5">
      <c r="B496" s="47" t="s">
        <v>1547</v>
      </c>
      <c r="C496" s="73"/>
      <c r="D496" s="76"/>
      <c r="E496" s="60"/>
      <c r="F496" s="89"/>
      <c r="G496" s="52"/>
      <c r="H496" s="60"/>
    </row>
    <row r="497" spans="2:8" ht="13.5">
      <c r="B497" s="47" t="s">
        <v>1548</v>
      </c>
      <c r="C497" s="73"/>
      <c r="D497" s="76"/>
      <c r="E497" s="60"/>
      <c r="F497" s="89"/>
      <c r="G497" s="52"/>
      <c r="H497" s="60"/>
    </row>
    <row r="498" spans="2:8" ht="13.5">
      <c r="B498" s="47" t="s">
        <v>1549</v>
      </c>
      <c r="C498" s="73"/>
      <c r="D498" s="76"/>
      <c r="E498" s="60"/>
      <c r="F498" s="89"/>
      <c r="G498" s="52"/>
      <c r="H498" s="60"/>
    </row>
    <row r="499" spans="2:8" ht="13.5">
      <c r="B499" s="47" t="s">
        <v>1550</v>
      </c>
      <c r="C499" s="73"/>
      <c r="D499" s="76"/>
      <c r="E499" s="60"/>
      <c r="F499" s="89"/>
      <c r="G499" s="52"/>
      <c r="H499" s="60"/>
    </row>
    <row r="500" spans="2:8" ht="13.5">
      <c r="B500" s="47" t="s">
        <v>1551</v>
      </c>
      <c r="C500" s="73"/>
      <c r="D500" s="76"/>
      <c r="E500" s="60"/>
      <c r="F500" s="89"/>
      <c r="G500" s="52"/>
      <c r="H500" s="60"/>
    </row>
    <row r="501" spans="2:8" ht="13.5">
      <c r="B501" s="47" t="s">
        <v>1552</v>
      </c>
      <c r="C501" s="73"/>
      <c r="D501" s="76"/>
      <c r="E501" s="60"/>
      <c r="F501" s="89"/>
      <c r="G501" s="52"/>
      <c r="H501" s="60"/>
    </row>
    <row r="502" spans="2:8" ht="13.5">
      <c r="B502" s="47" t="s">
        <v>1553</v>
      </c>
      <c r="C502" s="73"/>
      <c r="D502" s="76"/>
      <c r="E502" s="60"/>
      <c r="F502" s="89"/>
      <c r="G502" s="52"/>
      <c r="H502" s="60"/>
    </row>
    <row r="503" spans="2:8" ht="13.5">
      <c r="B503" s="47" t="s">
        <v>1554</v>
      </c>
      <c r="C503" s="73"/>
      <c r="D503" s="76"/>
      <c r="E503" s="60"/>
      <c r="F503" s="89"/>
      <c r="G503" s="52"/>
      <c r="H503" s="60"/>
    </row>
    <row r="504" spans="2:8" ht="13.5">
      <c r="B504" s="47" t="s">
        <v>1555</v>
      </c>
      <c r="C504" s="73"/>
      <c r="D504" s="76"/>
      <c r="E504" s="60"/>
      <c r="F504" s="89"/>
      <c r="G504" s="52"/>
      <c r="H504" s="60"/>
    </row>
    <row r="505" spans="2:8" ht="13.5">
      <c r="B505" s="47" t="s">
        <v>1556</v>
      </c>
      <c r="C505" s="73"/>
      <c r="D505" s="76"/>
      <c r="E505" s="60"/>
      <c r="F505" s="89"/>
      <c r="G505" s="52"/>
      <c r="H505" s="60"/>
    </row>
    <row r="506" spans="2:8" ht="13.5">
      <c r="B506" s="47" t="s">
        <v>1557</v>
      </c>
      <c r="C506" s="73"/>
      <c r="D506" s="76"/>
      <c r="E506" s="60"/>
      <c r="F506" s="89"/>
      <c r="G506" s="52"/>
      <c r="H506" s="60"/>
    </row>
    <row r="507" spans="2:8" ht="13.5">
      <c r="B507" s="47" t="s">
        <v>1558</v>
      </c>
      <c r="C507" s="73"/>
      <c r="D507" s="76"/>
      <c r="E507" s="60"/>
      <c r="F507" s="89"/>
      <c r="G507" s="52"/>
      <c r="H507" s="60"/>
    </row>
    <row r="508" spans="2:8" ht="13.5">
      <c r="B508" s="47" t="s">
        <v>1559</v>
      </c>
      <c r="C508" s="73"/>
      <c r="D508" s="76"/>
      <c r="E508" s="60"/>
      <c r="F508" s="89"/>
      <c r="G508" s="52"/>
      <c r="H508" s="60"/>
    </row>
    <row r="509" spans="2:8" ht="13.5">
      <c r="B509" s="47" t="s">
        <v>1560</v>
      </c>
      <c r="C509" s="73"/>
      <c r="D509" s="76"/>
      <c r="E509" s="60"/>
      <c r="F509" s="89"/>
      <c r="G509" s="52"/>
      <c r="H509" s="60"/>
    </row>
    <row r="510" spans="2:8" ht="13.5">
      <c r="B510" s="47" t="s">
        <v>1561</v>
      </c>
      <c r="C510" s="73"/>
      <c r="D510" s="76"/>
      <c r="E510" s="60"/>
      <c r="F510" s="89"/>
      <c r="G510" s="52"/>
      <c r="H510" s="60"/>
    </row>
    <row r="511" spans="2:8" ht="13.5">
      <c r="B511" s="47" t="s">
        <v>1562</v>
      </c>
      <c r="C511" s="73"/>
      <c r="D511" s="76"/>
      <c r="E511" s="60"/>
      <c r="F511" s="89"/>
      <c r="G511" s="52"/>
      <c r="H511" s="60"/>
    </row>
    <row r="512" spans="2:8" ht="13.5">
      <c r="B512" s="47" t="s">
        <v>1563</v>
      </c>
      <c r="C512" s="73"/>
      <c r="D512" s="76"/>
      <c r="E512" s="60"/>
      <c r="F512" s="89"/>
      <c r="G512" s="52"/>
      <c r="H512" s="60"/>
    </row>
    <row r="513" spans="2:8" ht="13.5">
      <c r="B513" s="47" t="s">
        <v>1564</v>
      </c>
      <c r="C513" s="73"/>
      <c r="D513" s="76"/>
      <c r="E513" s="60"/>
      <c r="F513" s="89"/>
      <c r="G513" s="52"/>
      <c r="H513" s="60"/>
    </row>
    <row r="514" spans="2:8" ht="13.5">
      <c r="B514" s="47" t="s">
        <v>1565</v>
      </c>
      <c r="C514" s="73"/>
      <c r="D514" s="76"/>
      <c r="E514" s="60"/>
      <c r="F514" s="89"/>
      <c r="G514" s="52"/>
      <c r="H514" s="60"/>
    </row>
    <row r="515" spans="2:8" ht="13.5">
      <c r="B515" s="47" t="s">
        <v>1566</v>
      </c>
      <c r="C515" s="73"/>
      <c r="D515" s="76"/>
      <c r="E515" s="60"/>
      <c r="F515" s="89"/>
      <c r="G515" s="52"/>
      <c r="H515" s="60"/>
    </row>
    <row r="516" spans="2:8" ht="14.25" thickBot="1">
      <c r="B516" s="84" t="s">
        <v>1567</v>
      </c>
      <c r="C516" s="151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0:C10"/>
    <mergeCell ref="B11:C11"/>
    <mergeCell ref="B9:C9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H516" sqref="C17:H516"/>
    </sheetView>
  </sheetViews>
  <sheetFormatPr defaultColWidth="8.8515625" defaultRowHeight="15"/>
  <cols>
    <col min="1" max="1" width="5.57421875" style="0" customWidth="1"/>
    <col min="2" max="2" width="9.421875" style="12" bestFit="1" customWidth="1"/>
    <col min="3" max="3" width="9.421875" style="69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3"/>
      <c r="D2" s="15"/>
      <c r="E2" s="15"/>
      <c r="F2" s="15"/>
      <c r="G2" s="15"/>
      <c r="H2" s="15"/>
    </row>
    <row r="3" spans="2:6" ht="13.5">
      <c r="B3" s="15"/>
      <c r="C3" s="3"/>
      <c r="D3" s="15"/>
      <c r="E3" s="15"/>
      <c r="F3" s="15"/>
    </row>
    <row r="4" spans="2:8" ht="13.5">
      <c r="B4" s="15" t="s">
        <v>7600</v>
      </c>
      <c r="C4" s="3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3"/>
      <c r="D5" s="15"/>
      <c r="E5" s="15"/>
      <c r="F5" s="15"/>
    </row>
    <row r="6" spans="2:8" ht="13.5">
      <c r="B6" s="27" t="s">
        <v>17</v>
      </c>
      <c r="C6" s="66"/>
      <c r="D6" s="15"/>
      <c r="E6" s="15"/>
      <c r="F6" s="15"/>
      <c r="G6"/>
      <c r="H6"/>
    </row>
    <row r="7" spans="2:6" ht="13.5">
      <c r="B7" s="15"/>
      <c r="C7" s="3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14" t="s">
        <v>7069</v>
      </c>
      <c r="C10" s="115"/>
      <c r="D10" s="17">
        <v>10</v>
      </c>
      <c r="E10" s="20">
        <v>4836</v>
      </c>
      <c r="F10" s="15"/>
      <c r="G10" s="15"/>
      <c r="H10" s="15"/>
    </row>
    <row r="11" spans="2:8" ht="13.5">
      <c r="B11" s="116" t="s">
        <v>7069</v>
      </c>
      <c r="C11" s="117"/>
      <c r="D11" s="16">
        <v>50</v>
      </c>
      <c r="E11" s="22">
        <v>21679</v>
      </c>
      <c r="F11" s="15"/>
      <c r="G11" s="15"/>
      <c r="H11" s="15"/>
    </row>
    <row r="12" spans="2:8" ht="14.25" thickBot="1">
      <c r="B12" s="122" t="s">
        <v>7607</v>
      </c>
      <c r="C12" s="123"/>
      <c r="D12" s="86">
        <v>20</v>
      </c>
      <c r="E12" s="88">
        <v>5536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7605</v>
      </c>
      <c r="G15" s="79" t="s">
        <v>7606</v>
      </c>
      <c r="H15" s="87" t="s">
        <v>7608</v>
      </c>
    </row>
    <row r="16" spans="1:8" ht="14.25" thickTop="1">
      <c r="A16" s="34" t="s">
        <v>34</v>
      </c>
      <c r="B16" s="49" t="s">
        <v>6568</v>
      </c>
      <c r="C16" s="68" t="s">
        <v>7597</v>
      </c>
      <c r="D16" s="48">
        <v>41640</v>
      </c>
      <c r="E16" s="63">
        <v>123</v>
      </c>
      <c r="F16" s="58">
        <v>3</v>
      </c>
      <c r="G16" s="18">
        <v>2</v>
      </c>
      <c r="H16" s="63"/>
    </row>
    <row r="17" spans="2:8" ht="13.5">
      <c r="B17" s="47" t="s">
        <v>554</v>
      </c>
      <c r="C17" s="73"/>
      <c r="D17" s="76"/>
      <c r="E17" s="60"/>
      <c r="F17" s="89"/>
      <c r="G17" s="52"/>
      <c r="H17" s="60"/>
    </row>
    <row r="18" spans="2:8" ht="13.5">
      <c r="B18" s="47" t="s">
        <v>555</v>
      </c>
      <c r="C18" s="73"/>
      <c r="D18" s="76"/>
      <c r="E18" s="60"/>
      <c r="F18" s="89"/>
      <c r="G18" s="52"/>
      <c r="H18" s="60"/>
    </row>
    <row r="19" spans="2:8" ht="13.5">
      <c r="B19" s="47" t="s">
        <v>1569</v>
      </c>
      <c r="C19" s="73"/>
      <c r="D19" s="76"/>
      <c r="E19" s="60"/>
      <c r="F19" s="89"/>
      <c r="G19" s="52"/>
      <c r="H19" s="60"/>
    </row>
    <row r="20" spans="2:8" ht="13.5">
      <c r="B20" s="47" t="s">
        <v>1570</v>
      </c>
      <c r="C20" s="73"/>
      <c r="D20" s="76"/>
      <c r="E20" s="60"/>
      <c r="F20" s="89"/>
      <c r="G20" s="52"/>
      <c r="H20" s="60"/>
    </row>
    <row r="21" spans="2:8" ht="13.5">
      <c r="B21" s="47" t="s">
        <v>1571</v>
      </c>
      <c r="C21" s="73"/>
      <c r="D21" s="76"/>
      <c r="E21" s="60"/>
      <c r="F21" s="89"/>
      <c r="G21" s="52"/>
      <c r="H21" s="60"/>
    </row>
    <row r="22" spans="2:8" ht="13.5">
      <c r="B22" s="47" t="s">
        <v>1572</v>
      </c>
      <c r="C22" s="73"/>
      <c r="D22" s="76"/>
      <c r="E22" s="60"/>
      <c r="F22" s="89"/>
      <c r="G22" s="52"/>
      <c r="H22" s="60"/>
    </row>
    <row r="23" spans="2:8" ht="13.5">
      <c r="B23" s="47" t="s">
        <v>1573</v>
      </c>
      <c r="C23" s="73"/>
      <c r="D23" s="76"/>
      <c r="E23" s="60"/>
      <c r="F23" s="89"/>
      <c r="G23" s="52"/>
      <c r="H23" s="60"/>
    </row>
    <row r="24" spans="2:8" ht="13.5">
      <c r="B24" s="47" t="s">
        <v>1574</v>
      </c>
      <c r="C24" s="73"/>
      <c r="D24" s="76"/>
      <c r="E24" s="60"/>
      <c r="F24" s="89"/>
      <c r="G24" s="52"/>
      <c r="H24" s="60"/>
    </row>
    <row r="25" spans="2:8" ht="13.5">
      <c r="B25" s="47" t="s">
        <v>1575</v>
      </c>
      <c r="C25" s="73"/>
      <c r="D25" s="76"/>
      <c r="E25" s="60"/>
      <c r="F25" s="89"/>
      <c r="G25" s="52"/>
      <c r="H25" s="60"/>
    </row>
    <row r="26" spans="2:8" ht="13.5">
      <c r="B26" s="47" t="s">
        <v>1576</v>
      </c>
      <c r="C26" s="73"/>
      <c r="D26" s="76"/>
      <c r="E26" s="60"/>
      <c r="F26" s="89"/>
      <c r="G26" s="52"/>
      <c r="H26" s="60"/>
    </row>
    <row r="27" spans="2:8" ht="13.5">
      <c r="B27" s="47" t="s">
        <v>1577</v>
      </c>
      <c r="C27" s="73"/>
      <c r="D27" s="76"/>
      <c r="E27" s="60"/>
      <c r="F27" s="89"/>
      <c r="G27" s="52"/>
      <c r="H27" s="60"/>
    </row>
    <row r="28" spans="2:8" ht="13.5">
      <c r="B28" s="47" t="s">
        <v>1578</v>
      </c>
      <c r="C28" s="73"/>
      <c r="D28" s="76"/>
      <c r="E28" s="60"/>
      <c r="F28" s="89"/>
      <c r="G28" s="52"/>
      <c r="H28" s="60"/>
    </row>
    <row r="29" spans="2:8" ht="13.5">
      <c r="B29" s="47" t="s">
        <v>1579</v>
      </c>
      <c r="C29" s="73"/>
      <c r="D29" s="76"/>
      <c r="E29" s="60"/>
      <c r="F29" s="89"/>
      <c r="G29" s="52"/>
      <c r="H29" s="60"/>
    </row>
    <row r="30" spans="2:8" ht="13.5">
      <c r="B30" s="47" t="s">
        <v>1580</v>
      </c>
      <c r="C30" s="73"/>
      <c r="D30" s="76"/>
      <c r="E30" s="60"/>
      <c r="F30" s="89"/>
      <c r="G30" s="52"/>
      <c r="H30" s="60"/>
    </row>
    <row r="31" spans="2:8" ht="13.5">
      <c r="B31" s="47" t="s">
        <v>1581</v>
      </c>
      <c r="C31" s="73"/>
      <c r="D31" s="76"/>
      <c r="E31" s="60"/>
      <c r="F31" s="89"/>
      <c r="G31" s="52"/>
      <c r="H31" s="60"/>
    </row>
    <row r="32" spans="2:8" ht="13.5">
      <c r="B32" s="47" t="s">
        <v>1582</v>
      </c>
      <c r="C32" s="73"/>
      <c r="D32" s="76"/>
      <c r="E32" s="60"/>
      <c r="F32" s="89"/>
      <c r="G32" s="52"/>
      <c r="H32" s="60"/>
    </row>
    <row r="33" spans="2:8" ht="13.5">
      <c r="B33" s="47" t="s">
        <v>1583</v>
      </c>
      <c r="C33" s="73"/>
      <c r="D33" s="76"/>
      <c r="E33" s="60"/>
      <c r="F33" s="89"/>
      <c r="G33" s="52"/>
      <c r="H33" s="60"/>
    </row>
    <row r="34" spans="2:8" ht="13.5">
      <c r="B34" s="47" t="s">
        <v>1584</v>
      </c>
      <c r="C34" s="73"/>
      <c r="D34" s="76"/>
      <c r="E34" s="60"/>
      <c r="F34" s="89"/>
      <c r="G34" s="52"/>
      <c r="H34" s="60"/>
    </row>
    <row r="35" spans="2:8" ht="13.5">
      <c r="B35" s="47" t="s">
        <v>1585</v>
      </c>
      <c r="C35" s="73"/>
      <c r="D35" s="76"/>
      <c r="E35" s="60"/>
      <c r="F35" s="89"/>
      <c r="G35" s="52"/>
      <c r="H35" s="60"/>
    </row>
    <row r="36" spans="2:8" ht="13.5">
      <c r="B36" s="47" t="s">
        <v>1586</v>
      </c>
      <c r="C36" s="73"/>
      <c r="D36" s="76"/>
      <c r="E36" s="60"/>
      <c r="F36" s="89"/>
      <c r="G36" s="52"/>
      <c r="H36" s="60"/>
    </row>
    <row r="37" spans="2:8" ht="13.5">
      <c r="B37" s="47" t="s">
        <v>1587</v>
      </c>
      <c r="C37" s="73"/>
      <c r="D37" s="76"/>
      <c r="E37" s="60"/>
      <c r="F37" s="89"/>
      <c r="G37" s="52"/>
      <c r="H37" s="60"/>
    </row>
    <row r="38" spans="2:8" ht="13.5">
      <c r="B38" s="47" t="s">
        <v>1588</v>
      </c>
      <c r="C38" s="73"/>
      <c r="D38" s="76"/>
      <c r="E38" s="60"/>
      <c r="F38" s="89"/>
      <c r="G38" s="52"/>
      <c r="H38" s="60"/>
    </row>
    <row r="39" spans="2:8" ht="13.5">
      <c r="B39" s="47" t="s">
        <v>1589</v>
      </c>
      <c r="C39" s="73"/>
      <c r="D39" s="76"/>
      <c r="E39" s="60"/>
      <c r="F39" s="89"/>
      <c r="G39" s="52"/>
      <c r="H39" s="60"/>
    </row>
    <row r="40" spans="2:8" ht="13.5">
      <c r="B40" s="47" t="s">
        <v>1590</v>
      </c>
      <c r="C40" s="73"/>
      <c r="D40" s="76"/>
      <c r="E40" s="60"/>
      <c r="F40" s="89"/>
      <c r="G40" s="52"/>
      <c r="H40" s="60"/>
    </row>
    <row r="41" spans="2:8" ht="13.5">
      <c r="B41" s="47" t="s">
        <v>1591</v>
      </c>
      <c r="C41" s="73"/>
      <c r="D41" s="76"/>
      <c r="E41" s="60"/>
      <c r="F41" s="89"/>
      <c r="G41" s="52"/>
      <c r="H41" s="60"/>
    </row>
    <row r="42" spans="2:8" ht="13.5">
      <c r="B42" s="47" t="s">
        <v>1592</v>
      </c>
      <c r="C42" s="73"/>
      <c r="D42" s="76"/>
      <c r="E42" s="60"/>
      <c r="F42" s="89"/>
      <c r="G42" s="52"/>
      <c r="H42" s="60"/>
    </row>
    <row r="43" spans="2:8" ht="13.5">
      <c r="B43" s="47" t="s">
        <v>1593</v>
      </c>
      <c r="C43" s="73"/>
      <c r="D43" s="76"/>
      <c r="E43" s="60"/>
      <c r="F43" s="89"/>
      <c r="G43" s="52"/>
      <c r="H43" s="60"/>
    </row>
    <row r="44" spans="2:8" ht="13.5">
      <c r="B44" s="47" t="s">
        <v>1594</v>
      </c>
      <c r="C44" s="73"/>
      <c r="D44" s="76"/>
      <c r="E44" s="60"/>
      <c r="F44" s="89"/>
      <c r="G44" s="52"/>
      <c r="H44" s="60"/>
    </row>
    <row r="45" spans="2:8" ht="13.5">
      <c r="B45" s="47" t="s">
        <v>1595</v>
      </c>
      <c r="C45" s="73"/>
      <c r="D45" s="76"/>
      <c r="E45" s="60"/>
      <c r="F45" s="89"/>
      <c r="G45" s="52"/>
      <c r="H45" s="60"/>
    </row>
    <row r="46" spans="2:8" ht="13.5">
      <c r="B46" s="47" t="s">
        <v>1596</v>
      </c>
      <c r="C46" s="73"/>
      <c r="D46" s="76"/>
      <c r="E46" s="60"/>
      <c r="F46" s="89"/>
      <c r="G46" s="52"/>
      <c r="H46" s="60"/>
    </row>
    <row r="47" spans="2:8" ht="13.5">
      <c r="B47" s="47" t="s">
        <v>1597</v>
      </c>
      <c r="C47" s="73"/>
      <c r="D47" s="76"/>
      <c r="E47" s="60"/>
      <c r="F47" s="89"/>
      <c r="G47" s="52"/>
      <c r="H47" s="60"/>
    </row>
    <row r="48" spans="2:8" ht="13.5">
      <c r="B48" s="47" t="s">
        <v>1598</v>
      </c>
      <c r="C48" s="73"/>
      <c r="D48" s="76"/>
      <c r="E48" s="60"/>
      <c r="F48" s="89"/>
      <c r="G48" s="52"/>
      <c r="H48" s="60"/>
    </row>
    <row r="49" spans="2:8" ht="13.5">
      <c r="B49" s="47" t="s">
        <v>1599</v>
      </c>
      <c r="C49" s="73"/>
      <c r="D49" s="76"/>
      <c r="E49" s="60"/>
      <c r="F49" s="89"/>
      <c r="G49" s="52"/>
      <c r="H49" s="60"/>
    </row>
    <row r="50" spans="2:8" ht="13.5">
      <c r="B50" s="47" t="s">
        <v>1600</v>
      </c>
      <c r="C50" s="73"/>
      <c r="D50" s="76"/>
      <c r="E50" s="60"/>
      <c r="F50" s="89"/>
      <c r="G50" s="52"/>
      <c r="H50" s="60"/>
    </row>
    <row r="51" spans="2:8" ht="13.5">
      <c r="B51" s="47" t="s">
        <v>1601</v>
      </c>
      <c r="C51" s="73"/>
      <c r="D51" s="76"/>
      <c r="E51" s="60"/>
      <c r="F51" s="89"/>
      <c r="G51" s="52"/>
      <c r="H51" s="60"/>
    </row>
    <row r="52" spans="2:8" ht="13.5">
      <c r="B52" s="47" t="s">
        <v>1602</v>
      </c>
      <c r="C52" s="73"/>
      <c r="D52" s="76"/>
      <c r="E52" s="60"/>
      <c r="F52" s="89"/>
      <c r="G52" s="52"/>
      <c r="H52" s="60"/>
    </row>
    <row r="53" spans="2:8" ht="13.5">
      <c r="B53" s="47" t="s">
        <v>1603</v>
      </c>
      <c r="C53" s="73"/>
      <c r="D53" s="76"/>
      <c r="E53" s="60"/>
      <c r="F53" s="89"/>
      <c r="G53" s="52"/>
      <c r="H53" s="60"/>
    </row>
    <row r="54" spans="2:8" ht="13.5">
      <c r="B54" s="47" t="s">
        <v>1604</v>
      </c>
      <c r="C54" s="73"/>
      <c r="D54" s="76"/>
      <c r="E54" s="60"/>
      <c r="F54" s="89"/>
      <c r="G54" s="52"/>
      <c r="H54" s="60"/>
    </row>
    <row r="55" spans="2:8" ht="13.5">
      <c r="B55" s="47" t="s">
        <v>1605</v>
      </c>
      <c r="C55" s="73"/>
      <c r="D55" s="76"/>
      <c r="E55" s="60"/>
      <c r="F55" s="89"/>
      <c r="G55" s="52"/>
      <c r="H55" s="60"/>
    </row>
    <row r="56" spans="2:8" ht="13.5">
      <c r="B56" s="47" t="s">
        <v>1606</v>
      </c>
      <c r="C56" s="73"/>
      <c r="D56" s="76"/>
      <c r="E56" s="60"/>
      <c r="F56" s="89"/>
      <c r="G56" s="52"/>
      <c r="H56" s="60"/>
    </row>
    <row r="57" spans="2:8" ht="13.5">
      <c r="B57" s="47" t="s">
        <v>1607</v>
      </c>
      <c r="C57" s="73"/>
      <c r="D57" s="76"/>
      <c r="E57" s="60"/>
      <c r="F57" s="89"/>
      <c r="G57" s="52"/>
      <c r="H57" s="60"/>
    </row>
    <row r="58" spans="2:8" ht="13.5">
      <c r="B58" s="47" t="s">
        <v>1608</v>
      </c>
      <c r="C58" s="73"/>
      <c r="D58" s="76"/>
      <c r="E58" s="60"/>
      <c r="F58" s="89"/>
      <c r="G58" s="52"/>
      <c r="H58" s="60"/>
    </row>
    <row r="59" spans="2:8" ht="13.5">
      <c r="B59" s="47" t="s">
        <v>1609</v>
      </c>
      <c r="C59" s="73"/>
      <c r="D59" s="76"/>
      <c r="E59" s="60"/>
      <c r="F59" s="89"/>
      <c r="G59" s="52"/>
      <c r="H59" s="60"/>
    </row>
    <row r="60" spans="2:8" ht="13.5">
      <c r="B60" s="47" t="s">
        <v>1610</v>
      </c>
      <c r="C60" s="73"/>
      <c r="D60" s="76"/>
      <c r="E60" s="60"/>
      <c r="F60" s="89"/>
      <c r="G60" s="52"/>
      <c r="H60" s="60"/>
    </row>
    <row r="61" spans="2:8" ht="13.5">
      <c r="B61" s="47" t="s">
        <v>1611</v>
      </c>
      <c r="C61" s="73"/>
      <c r="D61" s="76"/>
      <c r="E61" s="60"/>
      <c r="F61" s="89"/>
      <c r="G61" s="52"/>
      <c r="H61" s="60"/>
    </row>
    <row r="62" spans="2:8" ht="13.5">
      <c r="B62" s="47" t="s">
        <v>1612</v>
      </c>
      <c r="C62" s="73"/>
      <c r="D62" s="76"/>
      <c r="E62" s="60"/>
      <c r="F62" s="89"/>
      <c r="G62" s="52"/>
      <c r="H62" s="60"/>
    </row>
    <row r="63" spans="2:8" ht="13.5">
      <c r="B63" s="47" t="s">
        <v>1613</v>
      </c>
      <c r="C63" s="73"/>
      <c r="D63" s="76"/>
      <c r="E63" s="60"/>
      <c r="F63" s="89"/>
      <c r="G63" s="52"/>
      <c r="H63" s="60"/>
    </row>
    <row r="64" spans="2:8" ht="13.5">
      <c r="B64" s="47" t="s">
        <v>1614</v>
      </c>
      <c r="C64" s="73"/>
      <c r="D64" s="76"/>
      <c r="E64" s="60"/>
      <c r="F64" s="89"/>
      <c r="G64" s="52"/>
      <c r="H64" s="60"/>
    </row>
    <row r="65" spans="2:8" ht="13.5">
      <c r="B65" s="47" t="s">
        <v>1615</v>
      </c>
      <c r="C65" s="73"/>
      <c r="D65" s="76"/>
      <c r="E65" s="60"/>
      <c r="F65" s="89"/>
      <c r="G65" s="52"/>
      <c r="H65" s="60"/>
    </row>
    <row r="66" spans="2:8" ht="13.5">
      <c r="B66" s="47" t="s">
        <v>1616</v>
      </c>
      <c r="C66" s="73"/>
      <c r="D66" s="76"/>
      <c r="E66" s="60"/>
      <c r="F66" s="89"/>
      <c r="G66" s="52"/>
      <c r="H66" s="60"/>
    </row>
    <row r="67" spans="2:8" ht="13.5">
      <c r="B67" s="47" t="s">
        <v>1617</v>
      </c>
      <c r="C67" s="73"/>
      <c r="D67" s="76"/>
      <c r="E67" s="60"/>
      <c r="F67" s="89"/>
      <c r="G67" s="52"/>
      <c r="H67" s="60"/>
    </row>
    <row r="68" spans="2:8" ht="13.5">
      <c r="B68" s="47" t="s">
        <v>1618</v>
      </c>
      <c r="C68" s="73"/>
      <c r="D68" s="76"/>
      <c r="E68" s="60"/>
      <c r="F68" s="89"/>
      <c r="G68" s="52"/>
      <c r="H68" s="60"/>
    </row>
    <row r="69" spans="2:8" ht="13.5">
      <c r="B69" s="47" t="s">
        <v>1619</v>
      </c>
      <c r="C69" s="73"/>
      <c r="D69" s="76"/>
      <c r="E69" s="60"/>
      <c r="F69" s="89"/>
      <c r="G69" s="52"/>
      <c r="H69" s="60"/>
    </row>
    <row r="70" spans="2:8" ht="13.5">
      <c r="B70" s="47" t="s">
        <v>1620</v>
      </c>
      <c r="C70" s="73"/>
      <c r="D70" s="76"/>
      <c r="E70" s="60"/>
      <c r="F70" s="89"/>
      <c r="G70" s="52"/>
      <c r="H70" s="60"/>
    </row>
    <row r="71" spans="2:8" ht="13.5">
      <c r="B71" s="47" t="s">
        <v>1621</v>
      </c>
      <c r="C71" s="73"/>
      <c r="D71" s="76"/>
      <c r="E71" s="60"/>
      <c r="F71" s="89"/>
      <c r="G71" s="52"/>
      <c r="H71" s="60"/>
    </row>
    <row r="72" spans="2:8" ht="13.5">
      <c r="B72" s="47" t="s">
        <v>1622</v>
      </c>
      <c r="C72" s="73"/>
      <c r="D72" s="76"/>
      <c r="E72" s="60"/>
      <c r="F72" s="89"/>
      <c r="G72" s="52"/>
      <c r="H72" s="60"/>
    </row>
    <row r="73" spans="2:8" ht="13.5">
      <c r="B73" s="47" t="s">
        <v>1623</v>
      </c>
      <c r="C73" s="73"/>
      <c r="D73" s="76"/>
      <c r="E73" s="60"/>
      <c r="F73" s="89"/>
      <c r="G73" s="52"/>
      <c r="H73" s="60"/>
    </row>
    <row r="74" spans="2:8" ht="13.5">
      <c r="B74" s="47" t="s">
        <v>1624</v>
      </c>
      <c r="C74" s="73"/>
      <c r="D74" s="76"/>
      <c r="E74" s="60"/>
      <c r="F74" s="89"/>
      <c r="G74" s="52"/>
      <c r="H74" s="60"/>
    </row>
    <row r="75" spans="2:8" ht="13.5">
      <c r="B75" s="47" t="s">
        <v>1625</v>
      </c>
      <c r="C75" s="73"/>
      <c r="D75" s="76"/>
      <c r="E75" s="60"/>
      <c r="F75" s="89"/>
      <c r="G75" s="52"/>
      <c r="H75" s="60"/>
    </row>
    <row r="76" spans="2:8" ht="13.5">
      <c r="B76" s="47" t="s">
        <v>1626</v>
      </c>
      <c r="C76" s="73"/>
      <c r="D76" s="76"/>
      <c r="E76" s="60"/>
      <c r="F76" s="89"/>
      <c r="G76" s="52"/>
      <c r="H76" s="60"/>
    </row>
    <row r="77" spans="2:8" ht="13.5">
      <c r="B77" s="47" t="s">
        <v>1627</v>
      </c>
      <c r="C77" s="73"/>
      <c r="D77" s="76"/>
      <c r="E77" s="60"/>
      <c r="F77" s="89"/>
      <c r="G77" s="52"/>
      <c r="H77" s="60"/>
    </row>
    <row r="78" spans="2:8" ht="13.5">
      <c r="B78" s="47" t="s">
        <v>1628</v>
      </c>
      <c r="C78" s="73"/>
      <c r="D78" s="76"/>
      <c r="E78" s="60"/>
      <c r="F78" s="89"/>
      <c r="G78" s="52"/>
      <c r="H78" s="60"/>
    </row>
    <row r="79" spans="2:8" ht="13.5">
      <c r="B79" s="47" t="s">
        <v>1629</v>
      </c>
      <c r="C79" s="73"/>
      <c r="D79" s="76"/>
      <c r="E79" s="60"/>
      <c r="F79" s="89"/>
      <c r="G79" s="52"/>
      <c r="H79" s="60"/>
    </row>
    <row r="80" spans="2:8" ht="13.5">
      <c r="B80" s="47" t="s">
        <v>1630</v>
      </c>
      <c r="C80" s="73"/>
      <c r="D80" s="76"/>
      <c r="E80" s="60"/>
      <c r="F80" s="89"/>
      <c r="G80" s="52"/>
      <c r="H80" s="60"/>
    </row>
    <row r="81" spans="2:8" ht="13.5">
      <c r="B81" s="47" t="s">
        <v>1631</v>
      </c>
      <c r="C81" s="73"/>
      <c r="D81" s="76"/>
      <c r="E81" s="60"/>
      <c r="F81" s="89"/>
      <c r="G81" s="52"/>
      <c r="H81" s="60"/>
    </row>
    <row r="82" spans="2:8" ht="13.5">
      <c r="B82" s="47" t="s">
        <v>1632</v>
      </c>
      <c r="C82" s="73"/>
      <c r="D82" s="76"/>
      <c r="E82" s="60"/>
      <c r="F82" s="89"/>
      <c r="G82" s="52"/>
      <c r="H82" s="60"/>
    </row>
    <row r="83" spans="2:8" ht="13.5">
      <c r="B83" s="47" t="s">
        <v>1633</v>
      </c>
      <c r="C83" s="73"/>
      <c r="D83" s="76"/>
      <c r="E83" s="60"/>
      <c r="F83" s="89"/>
      <c r="G83" s="52"/>
      <c r="H83" s="60"/>
    </row>
    <row r="84" spans="2:8" ht="13.5">
      <c r="B84" s="47" t="s">
        <v>1634</v>
      </c>
      <c r="C84" s="73"/>
      <c r="D84" s="76"/>
      <c r="E84" s="60"/>
      <c r="F84" s="89"/>
      <c r="G84" s="52"/>
      <c r="H84" s="60"/>
    </row>
    <row r="85" spans="2:8" ht="13.5">
      <c r="B85" s="47" t="s">
        <v>1635</v>
      </c>
      <c r="C85" s="73"/>
      <c r="D85" s="76"/>
      <c r="E85" s="60"/>
      <c r="F85" s="89"/>
      <c r="G85" s="52"/>
      <c r="H85" s="60"/>
    </row>
    <row r="86" spans="2:8" ht="13.5">
      <c r="B86" s="47" t="s">
        <v>1636</v>
      </c>
      <c r="C86" s="73"/>
      <c r="D86" s="76"/>
      <c r="E86" s="60"/>
      <c r="F86" s="89"/>
      <c r="G86" s="52"/>
      <c r="H86" s="60"/>
    </row>
    <row r="87" spans="2:8" ht="13.5">
      <c r="B87" s="47" t="s">
        <v>1637</v>
      </c>
      <c r="C87" s="73"/>
      <c r="D87" s="76"/>
      <c r="E87" s="60"/>
      <c r="F87" s="89"/>
      <c r="G87" s="52"/>
      <c r="H87" s="60"/>
    </row>
    <row r="88" spans="2:8" ht="13.5">
      <c r="B88" s="47" t="s">
        <v>1638</v>
      </c>
      <c r="C88" s="73"/>
      <c r="D88" s="76"/>
      <c r="E88" s="60"/>
      <c r="F88" s="89"/>
      <c r="G88" s="52"/>
      <c r="H88" s="60"/>
    </row>
    <row r="89" spans="2:8" ht="13.5">
      <c r="B89" s="47" t="s">
        <v>1639</v>
      </c>
      <c r="C89" s="73"/>
      <c r="D89" s="76"/>
      <c r="E89" s="60"/>
      <c r="F89" s="89"/>
      <c r="G89" s="52"/>
      <c r="H89" s="60"/>
    </row>
    <row r="90" spans="2:8" ht="13.5">
      <c r="B90" s="47" t="s">
        <v>1640</v>
      </c>
      <c r="C90" s="73"/>
      <c r="D90" s="76"/>
      <c r="E90" s="60"/>
      <c r="F90" s="89"/>
      <c r="G90" s="52"/>
      <c r="H90" s="60"/>
    </row>
    <row r="91" spans="2:8" ht="13.5">
      <c r="B91" s="47" t="s">
        <v>1641</v>
      </c>
      <c r="C91" s="73"/>
      <c r="D91" s="76"/>
      <c r="E91" s="60"/>
      <c r="F91" s="89"/>
      <c r="G91" s="52"/>
      <c r="H91" s="60"/>
    </row>
    <row r="92" spans="2:8" ht="13.5">
      <c r="B92" s="47" t="s">
        <v>1642</v>
      </c>
      <c r="C92" s="73"/>
      <c r="D92" s="76"/>
      <c r="E92" s="60"/>
      <c r="F92" s="89"/>
      <c r="G92" s="52"/>
      <c r="H92" s="60"/>
    </row>
    <row r="93" spans="2:8" ht="13.5">
      <c r="B93" s="47" t="s">
        <v>1643</v>
      </c>
      <c r="C93" s="73"/>
      <c r="D93" s="76"/>
      <c r="E93" s="60"/>
      <c r="F93" s="89"/>
      <c r="G93" s="52"/>
      <c r="H93" s="60"/>
    </row>
    <row r="94" spans="2:8" ht="13.5">
      <c r="B94" s="47" t="s">
        <v>1644</v>
      </c>
      <c r="C94" s="73"/>
      <c r="D94" s="76"/>
      <c r="E94" s="60"/>
      <c r="F94" s="89"/>
      <c r="G94" s="52"/>
      <c r="H94" s="60"/>
    </row>
    <row r="95" spans="2:8" ht="13.5">
      <c r="B95" s="47" t="s">
        <v>1645</v>
      </c>
      <c r="C95" s="73"/>
      <c r="D95" s="76"/>
      <c r="E95" s="60"/>
      <c r="F95" s="89"/>
      <c r="G95" s="52"/>
      <c r="H95" s="60"/>
    </row>
    <row r="96" spans="2:8" ht="13.5">
      <c r="B96" s="47" t="s">
        <v>1646</v>
      </c>
      <c r="C96" s="73"/>
      <c r="D96" s="76"/>
      <c r="E96" s="60"/>
      <c r="F96" s="89"/>
      <c r="G96" s="52"/>
      <c r="H96" s="60"/>
    </row>
    <row r="97" spans="2:8" ht="13.5">
      <c r="B97" s="47" t="s">
        <v>1647</v>
      </c>
      <c r="C97" s="73"/>
      <c r="D97" s="76"/>
      <c r="E97" s="60"/>
      <c r="F97" s="89"/>
      <c r="G97" s="52"/>
      <c r="H97" s="60"/>
    </row>
    <row r="98" spans="2:8" ht="13.5">
      <c r="B98" s="47" t="s">
        <v>1648</v>
      </c>
      <c r="C98" s="73"/>
      <c r="D98" s="76"/>
      <c r="E98" s="60"/>
      <c r="F98" s="89"/>
      <c r="G98" s="52"/>
      <c r="H98" s="60"/>
    </row>
    <row r="99" spans="2:8" ht="13.5">
      <c r="B99" s="47" t="s">
        <v>1649</v>
      </c>
      <c r="C99" s="73"/>
      <c r="D99" s="76"/>
      <c r="E99" s="60"/>
      <c r="F99" s="89"/>
      <c r="G99" s="52"/>
      <c r="H99" s="60"/>
    </row>
    <row r="100" spans="2:8" ht="13.5">
      <c r="B100" s="47" t="s">
        <v>1650</v>
      </c>
      <c r="C100" s="73"/>
      <c r="D100" s="76"/>
      <c r="E100" s="60"/>
      <c r="F100" s="89"/>
      <c r="G100" s="52"/>
      <c r="H100" s="60"/>
    </row>
    <row r="101" spans="2:8" ht="13.5">
      <c r="B101" s="47" t="s">
        <v>1651</v>
      </c>
      <c r="C101" s="73"/>
      <c r="D101" s="76"/>
      <c r="E101" s="60"/>
      <c r="F101" s="89"/>
      <c r="G101" s="52"/>
      <c r="H101" s="60"/>
    </row>
    <row r="102" spans="2:8" ht="13.5">
      <c r="B102" s="47" t="s">
        <v>1652</v>
      </c>
      <c r="C102" s="73"/>
      <c r="D102" s="76"/>
      <c r="E102" s="60"/>
      <c r="F102" s="89"/>
      <c r="G102" s="52"/>
      <c r="H102" s="60"/>
    </row>
    <row r="103" spans="2:8" ht="13.5">
      <c r="B103" s="47" t="s">
        <v>1653</v>
      </c>
      <c r="C103" s="73"/>
      <c r="D103" s="76"/>
      <c r="E103" s="60"/>
      <c r="F103" s="89"/>
      <c r="G103" s="52"/>
      <c r="H103" s="60"/>
    </row>
    <row r="104" spans="2:8" ht="13.5">
      <c r="B104" s="47" t="s">
        <v>1654</v>
      </c>
      <c r="C104" s="73"/>
      <c r="D104" s="76"/>
      <c r="E104" s="60"/>
      <c r="F104" s="89"/>
      <c r="G104" s="52"/>
      <c r="H104" s="60"/>
    </row>
    <row r="105" spans="2:8" ht="13.5">
      <c r="B105" s="47" t="s">
        <v>1655</v>
      </c>
      <c r="C105" s="73"/>
      <c r="D105" s="76"/>
      <c r="E105" s="60"/>
      <c r="F105" s="89"/>
      <c r="G105" s="52"/>
      <c r="H105" s="60"/>
    </row>
    <row r="106" spans="2:8" ht="13.5">
      <c r="B106" s="47" t="s">
        <v>1656</v>
      </c>
      <c r="C106" s="73"/>
      <c r="D106" s="76"/>
      <c r="E106" s="60"/>
      <c r="F106" s="89"/>
      <c r="G106" s="52"/>
      <c r="H106" s="60"/>
    </row>
    <row r="107" spans="2:8" ht="13.5">
      <c r="B107" s="47" t="s">
        <v>1657</v>
      </c>
      <c r="C107" s="73"/>
      <c r="D107" s="76"/>
      <c r="E107" s="60"/>
      <c r="F107" s="89"/>
      <c r="G107" s="52"/>
      <c r="H107" s="60"/>
    </row>
    <row r="108" spans="2:8" ht="13.5">
      <c r="B108" s="47" t="s">
        <v>1658</v>
      </c>
      <c r="C108" s="73"/>
      <c r="D108" s="76"/>
      <c r="E108" s="60"/>
      <c r="F108" s="89"/>
      <c r="G108" s="52"/>
      <c r="H108" s="60"/>
    </row>
    <row r="109" spans="2:8" ht="13.5">
      <c r="B109" s="47" t="s">
        <v>1659</v>
      </c>
      <c r="C109" s="73"/>
      <c r="D109" s="76"/>
      <c r="E109" s="60"/>
      <c r="F109" s="89"/>
      <c r="G109" s="52"/>
      <c r="H109" s="60"/>
    </row>
    <row r="110" spans="2:8" ht="13.5">
      <c r="B110" s="47" t="s">
        <v>1660</v>
      </c>
      <c r="C110" s="73"/>
      <c r="D110" s="76"/>
      <c r="E110" s="60"/>
      <c r="F110" s="89"/>
      <c r="G110" s="52"/>
      <c r="H110" s="60"/>
    </row>
    <row r="111" spans="2:8" ht="13.5">
      <c r="B111" s="47" t="s">
        <v>1661</v>
      </c>
      <c r="C111" s="73"/>
      <c r="D111" s="76"/>
      <c r="E111" s="60"/>
      <c r="F111" s="89"/>
      <c r="G111" s="52"/>
      <c r="H111" s="60"/>
    </row>
    <row r="112" spans="2:8" ht="13.5">
      <c r="B112" s="47" t="s">
        <v>1662</v>
      </c>
      <c r="C112" s="73"/>
      <c r="D112" s="76"/>
      <c r="E112" s="60"/>
      <c r="F112" s="89"/>
      <c r="G112" s="52"/>
      <c r="H112" s="60"/>
    </row>
    <row r="113" spans="2:8" ht="13.5">
      <c r="B113" s="47" t="s">
        <v>1663</v>
      </c>
      <c r="C113" s="73"/>
      <c r="D113" s="76"/>
      <c r="E113" s="60"/>
      <c r="F113" s="89"/>
      <c r="G113" s="52"/>
      <c r="H113" s="60"/>
    </row>
    <row r="114" spans="2:8" ht="13.5">
      <c r="B114" s="47" t="s">
        <v>1664</v>
      </c>
      <c r="C114" s="73"/>
      <c r="D114" s="76"/>
      <c r="E114" s="60"/>
      <c r="F114" s="89"/>
      <c r="G114" s="52"/>
      <c r="H114" s="60"/>
    </row>
    <row r="115" spans="2:8" ht="13.5">
      <c r="B115" s="47" t="s">
        <v>1665</v>
      </c>
      <c r="C115" s="73"/>
      <c r="D115" s="76"/>
      <c r="E115" s="60"/>
      <c r="F115" s="89"/>
      <c r="G115" s="52"/>
      <c r="H115" s="60"/>
    </row>
    <row r="116" spans="2:8" ht="13.5">
      <c r="B116" s="47" t="s">
        <v>1666</v>
      </c>
      <c r="C116" s="73"/>
      <c r="D116" s="76"/>
      <c r="E116" s="60"/>
      <c r="F116" s="89"/>
      <c r="G116" s="52"/>
      <c r="H116" s="60"/>
    </row>
    <row r="117" spans="2:8" ht="13.5">
      <c r="B117" s="47" t="s">
        <v>1667</v>
      </c>
      <c r="C117" s="73"/>
      <c r="D117" s="76"/>
      <c r="E117" s="60"/>
      <c r="F117" s="89"/>
      <c r="G117" s="52"/>
      <c r="H117" s="60"/>
    </row>
    <row r="118" spans="2:8" ht="13.5">
      <c r="B118" s="47" t="s">
        <v>1668</v>
      </c>
      <c r="C118" s="73"/>
      <c r="D118" s="76"/>
      <c r="E118" s="60"/>
      <c r="F118" s="89"/>
      <c r="G118" s="52"/>
      <c r="H118" s="60"/>
    </row>
    <row r="119" spans="2:8" ht="13.5">
      <c r="B119" s="47" t="s">
        <v>1669</v>
      </c>
      <c r="C119" s="73"/>
      <c r="D119" s="76"/>
      <c r="E119" s="60"/>
      <c r="F119" s="89"/>
      <c r="G119" s="52"/>
      <c r="H119" s="60"/>
    </row>
    <row r="120" spans="2:8" ht="13.5">
      <c r="B120" s="47" t="s">
        <v>1670</v>
      </c>
      <c r="C120" s="73"/>
      <c r="D120" s="76"/>
      <c r="E120" s="60"/>
      <c r="F120" s="89"/>
      <c r="G120" s="52"/>
      <c r="H120" s="60"/>
    </row>
    <row r="121" spans="2:8" ht="13.5">
      <c r="B121" s="47" t="s">
        <v>1671</v>
      </c>
      <c r="C121" s="73"/>
      <c r="D121" s="76"/>
      <c r="E121" s="60"/>
      <c r="F121" s="89"/>
      <c r="G121" s="52"/>
      <c r="H121" s="60"/>
    </row>
    <row r="122" spans="2:8" ht="13.5">
      <c r="B122" s="47" t="s">
        <v>1672</v>
      </c>
      <c r="C122" s="73"/>
      <c r="D122" s="76"/>
      <c r="E122" s="60"/>
      <c r="F122" s="89"/>
      <c r="G122" s="52"/>
      <c r="H122" s="60"/>
    </row>
    <row r="123" spans="2:8" ht="13.5">
      <c r="B123" s="47" t="s">
        <v>1673</v>
      </c>
      <c r="C123" s="73"/>
      <c r="D123" s="76"/>
      <c r="E123" s="60"/>
      <c r="F123" s="89"/>
      <c r="G123" s="52"/>
      <c r="H123" s="60"/>
    </row>
    <row r="124" spans="2:8" ht="13.5">
      <c r="B124" s="47" t="s">
        <v>1674</v>
      </c>
      <c r="C124" s="73"/>
      <c r="D124" s="76"/>
      <c r="E124" s="60"/>
      <c r="F124" s="89"/>
      <c r="G124" s="52"/>
      <c r="H124" s="60"/>
    </row>
    <row r="125" spans="2:8" ht="13.5">
      <c r="B125" s="47" t="s">
        <v>1675</v>
      </c>
      <c r="C125" s="73"/>
      <c r="D125" s="76"/>
      <c r="E125" s="60"/>
      <c r="F125" s="89"/>
      <c r="G125" s="52"/>
      <c r="H125" s="60"/>
    </row>
    <row r="126" spans="2:8" ht="13.5">
      <c r="B126" s="47" t="s">
        <v>1676</v>
      </c>
      <c r="C126" s="73"/>
      <c r="D126" s="76"/>
      <c r="E126" s="60"/>
      <c r="F126" s="89"/>
      <c r="G126" s="52"/>
      <c r="H126" s="60"/>
    </row>
    <row r="127" spans="2:8" ht="13.5">
      <c r="B127" s="47" t="s">
        <v>1677</v>
      </c>
      <c r="C127" s="73"/>
      <c r="D127" s="76"/>
      <c r="E127" s="60"/>
      <c r="F127" s="89"/>
      <c r="G127" s="52"/>
      <c r="H127" s="60"/>
    </row>
    <row r="128" spans="2:8" ht="13.5">
      <c r="B128" s="47" t="s">
        <v>1678</v>
      </c>
      <c r="C128" s="73"/>
      <c r="D128" s="76"/>
      <c r="E128" s="60"/>
      <c r="F128" s="89"/>
      <c r="G128" s="52"/>
      <c r="H128" s="60"/>
    </row>
    <row r="129" spans="2:8" ht="13.5">
      <c r="B129" s="47" t="s">
        <v>1679</v>
      </c>
      <c r="C129" s="73"/>
      <c r="D129" s="76"/>
      <c r="E129" s="60"/>
      <c r="F129" s="89"/>
      <c r="G129" s="52"/>
      <c r="H129" s="60"/>
    </row>
    <row r="130" spans="2:8" ht="13.5">
      <c r="B130" s="47" t="s">
        <v>1680</v>
      </c>
      <c r="C130" s="73"/>
      <c r="D130" s="76"/>
      <c r="E130" s="60"/>
      <c r="F130" s="89"/>
      <c r="G130" s="52"/>
      <c r="H130" s="60"/>
    </row>
    <row r="131" spans="2:8" ht="13.5">
      <c r="B131" s="47" t="s">
        <v>1681</v>
      </c>
      <c r="C131" s="73"/>
      <c r="D131" s="76"/>
      <c r="E131" s="60"/>
      <c r="F131" s="89"/>
      <c r="G131" s="52"/>
      <c r="H131" s="60"/>
    </row>
    <row r="132" spans="2:8" ht="13.5">
      <c r="B132" s="47" t="s">
        <v>1682</v>
      </c>
      <c r="C132" s="73"/>
      <c r="D132" s="76"/>
      <c r="E132" s="60"/>
      <c r="F132" s="89"/>
      <c r="G132" s="52"/>
      <c r="H132" s="60"/>
    </row>
    <row r="133" spans="2:8" ht="13.5">
      <c r="B133" s="47" t="s">
        <v>1683</v>
      </c>
      <c r="C133" s="73"/>
      <c r="D133" s="76"/>
      <c r="E133" s="60"/>
      <c r="F133" s="89"/>
      <c r="G133" s="52"/>
      <c r="H133" s="60"/>
    </row>
    <row r="134" spans="2:8" ht="13.5">
      <c r="B134" s="47" t="s">
        <v>1684</v>
      </c>
      <c r="C134" s="73"/>
      <c r="D134" s="76"/>
      <c r="E134" s="60"/>
      <c r="F134" s="89"/>
      <c r="G134" s="52"/>
      <c r="H134" s="60"/>
    </row>
    <row r="135" spans="2:8" ht="13.5">
      <c r="B135" s="47" t="s">
        <v>1685</v>
      </c>
      <c r="C135" s="73"/>
      <c r="D135" s="76"/>
      <c r="E135" s="60"/>
      <c r="F135" s="89"/>
      <c r="G135" s="52"/>
      <c r="H135" s="60"/>
    </row>
    <row r="136" spans="2:8" ht="13.5">
      <c r="B136" s="47" t="s">
        <v>1686</v>
      </c>
      <c r="C136" s="73"/>
      <c r="D136" s="76"/>
      <c r="E136" s="60"/>
      <c r="F136" s="89"/>
      <c r="G136" s="52"/>
      <c r="H136" s="60"/>
    </row>
    <row r="137" spans="2:8" ht="13.5">
      <c r="B137" s="47" t="s">
        <v>1687</v>
      </c>
      <c r="C137" s="73"/>
      <c r="D137" s="76"/>
      <c r="E137" s="60"/>
      <c r="F137" s="89"/>
      <c r="G137" s="52"/>
      <c r="H137" s="60"/>
    </row>
    <row r="138" spans="2:8" ht="13.5">
      <c r="B138" s="47" t="s">
        <v>1688</v>
      </c>
      <c r="C138" s="73"/>
      <c r="D138" s="76"/>
      <c r="E138" s="60"/>
      <c r="F138" s="89"/>
      <c r="G138" s="52"/>
      <c r="H138" s="60"/>
    </row>
    <row r="139" spans="2:8" ht="13.5">
      <c r="B139" s="47" t="s">
        <v>1689</v>
      </c>
      <c r="C139" s="73"/>
      <c r="D139" s="76"/>
      <c r="E139" s="60"/>
      <c r="F139" s="89"/>
      <c r="G139" s="52"/>
      <c r="H139" s="60"/>
    </row>
    <row r="140" spans="2:8" ht="13.5">
      <c r="B140" s="47" t="s">
        <v>1690</v>
      </c>
      <c r="C140" s="73"/>
      <c r="D140" s="76"/>
      <c r="E140" s="60"/>
      <c r="F140" s="89"/>
      <c r="G140" s="52"/>
      <c r="H140" s="60"/>
    </row>
    <row r="141" spans="2:8" ht="13.5">
      <c r="B141" s="47" t="s">
        <v>1691</v>
      </c>
      <c r="C141" s="73"/>
      <c r="D141" s="76"/>
      <c r="E141" s="60"/>
      <c r="F141" s="89"/>
      <c r="G141" s="52"/>
      <c r="H141" s="60"/>
    </row>
    <row r="142" spans="2:8" ht="13.5">
      <c r="B142" s="47" t="s">
        <v>1692</v>
      </c>
      <c r="C142" s="73"/>
      <c r="D142" s="76"/>
      <c r="E142" s="60"/>
      <c r="F142" s="89"/>
      <c r="G142" s="52"/>
      <c r="H142" s="60"/>
    </row>
    <row r="143" spans="2:8" ht="13.5">
      <c r="B143" s="47" t="s">
        <v>1693</v>
      </c>
      <c r="C143" s="73"/>
      <c r="D143" s="76"/>
      <c r="E143" s="60"/>
      <c r="F143" s="89"/>
      <c r="G143" s="52"/>
      <c r="H143" s="60"/>
    </row>
    <row r="144" spans="2:8" ht="13.5">
      <c r="B144" s="47" t="s">
        <v>1694</v>
      </c>
      <c r="C144" s="73"/>
      <c r="D144" s="76"/>
      <c r="E144" s="60"/>
      <c r="F144" s="89"/>
      <c r="G144" s="52"/>
      <c r="H144" s="60"/>
    </row>
    <row r="145" spans="2:8" ht="13.5">
      <c r="B145" s="47" t="s">
        <v>1695</v>
      </c>
      <c r="C145" s="73"/>
      <c r="D145" s="76"/>
      <c r="E145" s="60"/>
      <c r="F145" s="89"/>
      <c r="G145" s="52"/>
      <c r="H145" s="60"/>
    </row>
    <row r="146" spans="2:8" ht="13.5">
      <c r="B146" s="47" t="s">
        <v>1696</v>
      </c>
      <c r="C146" s="73"/>
      <c r="D146" s="76"/>
      <c r="E146" s="60"/>
      <c r="F146" s="89"/>
      <c r="G146" s="52"/>
      <c r="H146" s="60"/>
    </row>
    <row r="147" spans="2:8" ht="13.5">
      <c r="B147" s="47" t="s">
        <v>1697</v>
      </c>
      <c r="C147" s="73"/>
      <c r="D147" s="76"/>
      <c r="E147" s="60"/>
      <c r="F147" s="89"/>
      <c r="G147" s="52"/>
      <c r="H147" s="60"/>
    </row>
    <row r="148" spans="2:8" ht="13.5">
      <c r="B148" s="47" t="s">
        <v>1698</v>
      </c>
      <c r="C148" s="73"/>
      <c r="D148" s="76"/>
      <c r="E148" s="60"/>
      <c r="F148" s="89"/>
      <c r="G148" s="52"/>
      <c r="H148" s="60"/>
    </row>
    <row r="149" spans="2:8" ht="13.5">
      <c r="B149" s="47" t="s">
        <v>1699</v>
      </c>
      <c r="C149" s="73"/>
      <c r="D149" s="76"/>
      <c r="E149" s="60"/>
      <c r="F149" s="89"/>
      <c r="G149" s="52"/>
      <c r="H149" s="60"/>
    </row>
    <row r="150" spans="2:8" ht="13.5">
      <c r="B150" s="47" t="s">
        <v>1700</v>
      </c>
      <c r="C150" s="73"/>
      <c r="D150" s="76"/>
      <c r="E150" s="60"/>
      <c r="F150" s="89"/>
      <c r="G150" s="52"/>
      <c r="H150" s="60"/>
    </row>
    <row r="151" spans="2:8" ht="13.5">
      <c r="B151" s="47" t="s">
        <v>1701</v>
      </c>
      <c r="C151" s="73"/>
      <c r="D151" s="76"/>
      <c r="E151" s="60"/>
      <c r="F151" s="89"/>
      <c r="G151" s="52"/>
      <c r="H151" s="60"/>
    </row>
    <row r="152" spans="2:8" ht="13.5">
      <c r="B152" s="47" t="s">
        <v>1702</v>
      </c>
      <c r="C152" s="73"/>
      <c r="D152" s="76"/>
      <c r="E152" s="60"/>
      <c r="F152" s="89"/>
      <c r="G152" s="52"/>
      <c r="H152" s="60"/>
    </row>
    <row r="153" spans="2:8" ht="13.5">
      <c r="B153" s="47" t="s">
        <v>1703</v>
      </c>
      <c r="C153" s="73"/>
      <c r="D153" s="76"/>
      <c r="E153" s="60"/>
      <c r="F153" s="89"/>
      <c r="G153" s="52"/>
      <c r="H153" s="60"/>
    </row>
    <row r="154" spans="2:8" ht="13.5">
      <c r="B154" s="47" t="s">
        <v>1704</v>
      </c>
      <c r="C154" s="73"/>
      <c r="D154" s="76"/>
      <c r="E154" s="60"/>
      <c r="F154" s="89"/>
      <c r="G154" s="52"/>
      <c r="H154" s="60"/>
    </row>
    <row r="155" spans="2:8" ht="13.5">
      <c r="B155" s="47" t="s">
        <v>1705</v>
      </c>
      <c r="C155" s="73"/>
      <c r="D155" s="76"/>
      <c r="E155" s="60"/>
      <c r="F155" s="89"/>
      <c r="G155" s="52"/>
      <c r="H155" s="60"/>
    </row>
    <row r="156" spans="2:8" ht="13.5">
      <c r="B156" s="47" t="s">
        <v>1706</v>
      </c>
      <c r="C156" s="73"/>
      <c r="D156" s="76"/>
      <c r="E156" s="60"/>
      <c r="F156" s="89"/>
      <c r="G156" s="52"/>
      <c r="H156" s="60"/>
    </row>
    <row r="157" spans="2:8" ht="13.5">
      <c r="B157" s="47" t="s">
        <v>1707</v>
      </c>
      <c r="C157" s="73"/>
      <c r="D157" s="76"/>
      <c r="E157" s="60"/>
      <c r="F157" s="89"/>
      <c r="G157" s="52"/>
      <c r="H157" s="60"/>
    </row>
    <row r="158" spans="2:8" ht="13.5">
      <c r="B158" s="47" t="s">
        <v>1708</v>
      </c>
      <c r="C158" s="73"/>
      <c r="D158" s="76"/>
      <c r="E158" s="60"/>
      <c r="F158" s="89"/>
      <c r="G158" s="52"/>
      <c r="H158" s="60"/>
    </row>
    <row r="159" spans="2:8" ht="13.5">
      <c r="B159" s="47" t="s">
        <v>1709</v>
      </c>
      <c r="C159" s="73"/>
      <c r="D159" s="76"/>
      <c r="E159" s="60"/>
      <c r="F159" s="89"/>
      <c r="G159" s="52"/>
      <c r="H159" s="60"/>
    </row>
    <row r="160" spans="2:8" ht="13.5">
      <c r="B160" s="47" t="s">
        <v>1710</v>
      </c>
      <c r="C160" s="73"/>
      <c r="D160" s="76"/>
      <c r="E160" s="60"/>
      <c r="F160" s="89"/>
      <c r="G160" s="52"/>
      <c r="H160" s="60"/>
    </row>
    <row r="161" spans="2:8" ht="13.5">
      <c r="B161" s="47" t="s">
        <v>1711</v>
      </c>
      <c r="C161" s="73"/>
      <c r="D161" s="76"/>
      <c r="E161" s="60"/>
      <c r="F161" s="89"/>
      <c r="G161" s="52"/>
      <c r="H161" s="60"/>
    </row>
    <row r="162" spans="2:8" ht="13.5">
      <c r="B162" s="47" t="s">
        <v>1712</v>
      </c>
      <c r="C162" s="73"/>
      <c r="D162" s="76"/>
      <c r="E162" s="60"/>
      <c r="F162" s="89"/>
      <c r="G162" s="52"/>
      <c r="H162" s="60"/>
    </row>
    <row r="163" spans="2:8" ht="13.5">
      <c r="B163" s="47" t="s">
        <v>1713</v>
      </c>
      <c r="C163" s="73"/>
      <c r="D163" s="76"/>
      <c r="E163" s="60"/>
      <c r="F163" s="89"/>
      <c r="G163" s="52"/>
      <c r="H163" s="60"/>
    </row>
    <row r="164" spans="2:8" ht="13.5">
      <c r="B164" s="47" t="s">
        <v>1714</v>
      </c>
      <c r="C164" s="73"/>
      <c r="D164" s="76"/>
      <c r="E164" s="60"/>
      <c r="F164" s="89"/>
      <c r="G164" s="52"/>
      <c r="H164" s="60"/>
    </row>
    <row r="165" spans="2:8" ht="13.5">
      <c r="B165" s="47" t="s">
        <v>1715</v>
      </c>
      <c r="C165" s="73"/>
      <c r="D165" s="76"/>
      <c r="E165" s="60"/>
      <c r="F165" s="89"/>
      <c r="G165" s="52"/>
      <c r="H165" s="60"/>
    </row>
    <row r="166" spans="2:8" ht="13.5">
      <c r="B166" s="47" t="s">
        <v>1716</v>
      </c>
      <c r="C166" s="73"/>
      <c r="D166" s="76"/>
      <c r="E166" s="60"/>
      <c r="F166" s="89"/>
      <c r="G166" s="52"/>
      <c r="H166" s="60"/>
    </row>
    <row r="167" spans="2:8" ht="13.5">
      <c r="B167" s="47" t="s">
        <v>1717</v>
      </c>
      <c r="C167" s="73"/>
      <c r="D167" s="76"/>
      <c r="E167" s="60"/>
      <c r="F167" s="89"/>
      <c r="G167" s="52"/>
      <c r="H167" s="60"/>
    </row>
    <row r="168" spans="2:8" ht="13.5">
      <c r="B168" s="47" t="s">
        <v>1718</v>
      </c>
      <c r="C168" s="73"/>
      <c r="D168" s="76"/>
      <c r="E168" s="60"/>
      <c r="F168" s="89"/>
      <c r="G168" s="52"/>
      <c r="H168" s="60"/>
    </row>
    <row r="169" spans="2:8" ht="13.5">
      <c r="B169" s="47" t="s">
        <v>1719</v>
      </c>
      <c r="C169" s="73"/>
      <c r="D169" s="76"/>
      <c r="E169" s="60"/>
      <c r="F169" s="89"/>
      <c r="G169" s="52"/>
      <c r="H169" s="60"/>
    </row>
    <row r="170" spans="2:8" ht="13.5">
      <c r="B170" s="47" t="s">
        <v>1720</v>
      </c>
      <c r="C170" s="73"/>
      <c r="D170" s="76"/>
      <c r="E170" s="60"/>
      <c r="F170" s="89"/>
      <c r="G170" s="52"/>
      <c r="H170" s="60"/>
    </row>
    <row r="171" spans="2:8" ht="13.5">
      <c r="B171" s="47" t="s">
        <v>1721</v>
      </c>
      <c r="C171" s="73"/>
      <c r="D171" s="76"/>
      <c r="E171" s="60"/>
      <c r="F171" s="89"/>
      <c r="G171" s="52"/>
      <c r="H171" s="60"/>
    </row>
    <row r="172" spans="2:8" ht="13.5">
      <c r="B172" s="47" t="s">
        <v>1722</v>
      </c>
      <c r="C172" s="73"/>
      <c r="D172" s="76"/>
      <c r="E172" s="60"/>
      <c r="F172" s="89"/>
      <c r="G172" s="52"/>
      <c r="H172" s="60"/>
    </row>
    <row r="173" spans="2:8" ht="13.5">
      <c r="B173" s="47" t="s">
        <v>1723</v>
      </c>
      <c r="C173" s="73"/>
      <c r="D173" s="76"/>
      <c r="E173" s="60"/>
      <c r="F173" s="89"/>
      <c r="G173" s="52"/>
      <c r="H173" s="60"/>
    </row>
    <row r="174" spans="2:8" ht="13.5">
      <c r="B174" s="47" t="s">
        <v>1724</v>
      </c>
      <c r="C174" s="73"/>
      <c r="D174" s="76"/>
      <c r="E174" s="60"/>
      <c r="F174" s="89"/>
      <c r="G174" s="52"/>
      <c r="H174" s="60"/>
    </row>
    <row r="175" spans="2:8" ht="13.5">
      <c r="B175" s="47" t="s">
        <v>1725</v>
      </c>
      <c r="C175" s="73"/>
      <c r="D175" s="76"/>
      <c r="E175" s="60"/>
      <c r="F175" s="89"/>
      <c r="G175" s="52"/>
      <c r="H175" s="60"/>
    </row>
    <row r="176" spans="2:8" ht="13.5">
      <c r="B176" s="47" t="s">
        <v>1726</v>
      </c>
      <c r="C176" s="73"/>
      <c r="D176" s="76"/>
      <c r="E176" s="60"/>
      <c r="F176" s="89"/>
      <c r="G176" s="52"/>
      <c r="H176" s="60"/>
    </row>
    <row r="177" spans="2:8" ht="13.5">
      <c r="B177" s="47" t="s">
        <v>1727</v>
      </c>
      <c r="C177" s="73"/>
      <c r="D177" s="76"/>
      <c r="E177" s="60"/>
      <c r="F177" s="89"/>
      <c r="G177" s="52"/>
      <c r="H177" s="60"/>
    </row>
    <row r="178" spans="2:8" ht="13.5">
      <c r="B178" s="47" t="s">
        <v>1728</v>
      </c>
      <c r="C178" s="73"/>
      <c r="D178" s="76"/>
      <c r="E178" s="60"/>
      <c r="F178" s="89"/>
      <c r="G178" s="52"/>
      <c r="H178" s="60"/>
    </row>
    <row r="179" spans="2:8" ht="13.5">
      <c r="B179" s="47" t="s">
        <v>1729</v>
      </c>
      <c r="C179" s="73"/>
      <c r="D179" s="76"/>
      <c r="E179" s="60"/>
      <c r="F179" s="89"/>
      <c r="G179" s="52"/>
      <c r="H179" s="60"/>
    </row>
    <row r="180" spans="2:8" ht="13.5">
      <c r="B180" s="47" t="s">
        <v>1730</v>
      </c>
      <c r="C180" s="73"/>
      <c r="D180" s="76"/>
      <c r="E180" s="60"/>
      <c r="F180" s="89"/>
      <c r="G180" s="52"/>
      <c r="H180" s="60"/>
    </row>
    <row r="181" spans="2:8" ht="13.5">
      <c r="B181" s="47" t="s">
        <v>1731</v>
      </c>
      <c r="C181" s="73"/>
      <c r="D181" s="76"/>
      <c r="E181" s="60"/>
      <c r="F181" s="89"/>
      <c r="G181" s="52"/>
      <c r="H181" s="60"/>
    </row>
    <row r="182" spans="2:8" ht="13.5">
      <c r="B182" s="47" t="s">
        <v>1732</v>
      </c>
      <c r="C182" s="73"/>
      <c r="D182" s="76"/>
      <c r="E182" s="60"/>
      <c r="F182" s="89"/>
      <c r="G182" s="52"/>
      <c r="H182" s="60"/>
    </row>
    <row r="183" spans="2:8" ht="13.5">
      <c r="B183" s="47" t="s">
        <v>1733</v>
      </c>
      <c r="C183" s="73"/>
      <c r="D183" s="76"/>
      <c r="E183" s="60"/>
      <c r="F183" s="89"/>
      <c r="G183" s="52"/>
      <c r="H183" s="60"/>
    </row>
    <row r="184" spans="2:8" ht="13.5">
      <c r="B184" s="47" t="s">
        <v>1734</v>
      </c>
      <c r="C184" s="73"/>
      <c r="D184" s="76"/>
      <c r="E184" s="60"/>
      <c r="F184" s="89"/>
      <c r="G184" s="52"/>
      <c r="H184" s="60"/>
    </row>
    <row r="185" spans="2:8" ht="13.5">
      <c r="B185" s="47" t="s">
        <v>1735</v>
      </c>
      <c r="C185" s="73"/>
      <c r="D185" s="76"/>
      <c r="E185" s="60"/>
      <c r="F185" s="89"/>
      <c r="G185" s="52"/>
      <c r="H185" s="60"/>
    </row>
    <row r="186" spans="2:8" ht="13.5">
      <c r="B186" s="47" t="s">
        <v>1736</v>
      </c>
      <c r="C186" s="73"/>
      <c r="D186" s="76"/>
      <c r="E186" s="60"/>
      <c r="F186" s="89"/>
      <c r="G186" s="52"/>
      <c r="H186" s="60"/>
    </row>
    <row r="187" spans="2:8" ht="13.5">
      <c r="B187" s="47" t="s">
        <v>1737</v>
      </c>
      <c r="C187" s="73"/>
      <c r="D187" s="76"/>
      <c r="E187" s="60"/>
      <c r="F187" s="89"/>
      <c r="G187" s="52"/>
      <c r="H187" s="60"/>
    </row>
    <row r="188" spans="2:8" ht="13.5">
      <c r="B188" s="47" t="s">
        <v>1738</v>
      </c>
      <c r="C188" s="73"/>
      <c r="D188" s="76"/>
      <c r="E188" s="60"/>
      <c r="F188" s="89"/>
      <c r="G188" s="52"/>
      <c r="H188" s="60"/>
    </row>
    <row r="189" spans="2:8" ht="13.5">
      <c r="B189" s="47" t="s">
        <v>1739</v>
      </c>
      <c r="C189" s="73"/>
      <c r="D189" s="76"/>
      <c r="E189" s="60"/>
      <c r="F189" s="89"/>
      <c r="G189" s="52"/>
      <c r="H189" s="60"/>
    </row>
    <row r="190" spans="2:8" ht="13.5">
      <c r="B190" s="47" t="s">
        <v>1740</v>
      </c>
      <c r="C190" s="73"/>
      <c r="D190" s="76"/>
      <c r="E190" s="60"/>
      <c r="F190" s="89"/>
      <c r="G190" s="52"/>
      <c r="H190" s="60"/>
    </row>
    <row r="191" spans="2:8" ht="13.5">
      <c r="B191" s="47" t="s">
        <v>1741</v>
      </c>
      <c r="C191" s="73"/>
      <c r="D191" s="76"/>
      <c r="E191" s="60"/>
      <c r="F191" s="89"/>
      <c r="G191" s="52"/>
      <c r="H191" s="60"/>
    </row>
    <row r="192" spans="2:8" ht="13.5">
      <c r="B192" s="47" t="s">
        <v>1742</v>
      </c>
      <c r="C192" s="73"/>
      <c r="D192" s="76"/>
      <c r="E192" s="60"/>
      <c r="F192" s="89"/>
      <c r="G192" s="52"/>
      <c r="H192" s="60"/>
    </row>
    <row r="193" spans="2:8" ht="13.5">
      <c r="B193" s="47" t="s">
        <v>1743</v>
      </c>
      <c r="C193" s="73"/>
      <c r="D193" s="76"/>
      <c r="E193" s="60"/>
      <c r="F193" s="89"/>
      <c r="G193" s="52"/>
      <c r="H193" s="60"/>
    </row>
    <row r="194" spans="2:8" ht="13.5">
      <c r="B194" s="47" t="s">
        <v>1744</v>
      </c>
      <c r="C194" s="73"/>
      <c r="D194" s="76"/>
      <c r="E194" s="60"/>
      <c r="F194" s="89"/>
      <c r="G194" s="52"/>
      <c r="H194" s="60"/>
    </row>
    <row r="195" spans="2:8" ht="13.5">
      <c r="B195" s="47" t="s">
        <v>1745</v>
      </c>
      <c r="C195" s="73"/>
      <c r="D195" s="76"/>
      <c r="E195" s="60"/>
      <c r="F195" s="89"/>
      <c r="G195" s="52"/>
      <c r="H195" s="60"/>
    </row>
    <row r="196" spans="2:8" ht="13.5">
      <c r="B196" s="47" t="s">
        <v>1746</v>
      </c>
      <c r="C196" s="73"/>
      <c r="D196" s="76"/>
      <c r="E196" s="60"/>
      <c r="F196" s="89"/>
      <c r="G196" s="52"/>
      <c r="H196" s="60"/>
    </row>
    <row r="197" spans="2:8" ht="13.5">
      <c r="B197" s="47" t="s">
        <v>1747</v>
      </c>
      <c r="C197" s="73"/>
      <c r="D197" s="76"/>
      <c r="E197" s="60"/>
      <c r="F197" s="89"/>
      <c r="G197" s="52"/>
      <c r="H197" s="60"/>
    </row>
    <row r="198" spans="2:8" ht="13.5">
      <c r="B198" s="47" t="s">
        <v>1748</v>
      </c>
      <c r="C198" s="73"/>
      <c r="D198" s="76"/>
      <c r="E198" s="60"/>
      <c r="F198" s="89"/>
      <c r="G198" s="52"/>
      <c r="H198" s="60"/>
    </row>
    <row r="199" spans="2:8" ht="13.5">
      <c r="B199" s="47" t="s">
        <v>1749</v>
      </c>
      <c r="C199" s="73"/>
      <c r="D199" s="76"/>
      <c r="E199" s="60"/>
      <c r="F199" s="89"/>
      <c r="G199" s="52"/>
      <c r="H199" s="60"/>
    </row>
    <row r="200" spans="2:8" ht="13.5">
      <c r="B200" s="47" t="s">
        <v>1750</v>
      </c>
      <c r="C200" s="73"/>
      <c r="D200" s="76"/>
      <c r="E200" s="60"/>
      <c r="F200" s="89"/>
      <c r="G200" s="52"/>
      <c r="H200" s="60"/>
    </row>
    <row r="201" spans="2:8" ht="13.5">
      <c r="B201" s="47" t="s">
        <v>1751</v>
      </c>
      <c r="C201" s="73"/>
      <c r="D201" s="76"/>
      <c r="E201" s="60"/>
      <c r="F201" s="89"/>
      <c r="G201" s="52"/>
      <c r="H201" s="60"/>
    </row>
    <row r="202" spans="2:8" ht="13.5">
      <c r="B202" s="47" t="s">
        <v>1752</v>
      </c>
      <c r="C202" s="73"/>
      <c r="D202" s="76"/>
      <c r="E202" s="60"/>
      <c r="F202" s="89"/>
      <c r="G202" s="52"/>
      <c r="H202" s="60"/>
    </row>
    <row r="203" spans="2:8" ht="13.5">
      <c r="B203" s="47" t="s">
        <v>1753</v>
      </c>
      <c r="C203" s="73"/>
      <c r="D203" s="76"/>
      <c r="E203" s="60"/>
      <c r="F203" s="89"/>
      <c r="G203" s="52"/>
      <c r="H203" s="60"/>
    </row>
    <row r="204" spans="2:8" ht="13.5">
      <c r="B204" s="47" t="s">
        <v>1754</v>
      </c>
      <c r="C204" s="73"/>
      <c r="D204" s="76"/>
      <c r="E204" s="60"/>
      <c r="F204" s="89"/>
      <c r="G204" s="52"/>
      <c r="H204" s="60"/>
    </row>
    <row r="205" spans="2:8" ht="13.5">
      <c r="B205" s="47" t="s">
        <v>1755</v>
      </c>
      <c r="C205" s="73"/>
      <c r="D205" s="76"/>
      <c r="E205" s="60"/>
      <c r="F205" s="89"/>
      <c r="G205" s="52"/>
      <c r="H205" s="60"/>
    </row>
    <row r="206" spans="2:8" ht="13.5">
      <c r="B206" s="47" t="s">
        <v>1756</v>
      </c>
      <c r="C206" s="73"/>
      <c r="D206" s="76"/>
      <c r="E206" s="60"/>
      <c r="F206" s="89"/>
      <c r="G206" s="52"/>
      <c r="H206" s="60"/>
    </row>
    <row r="207" spans="2:8" ht="13.5">
      <c r="B207" s="47" t="s">
        <v>1757</v>
      </c>
      <c r="C207" s="73"/>
      <c r="D207" s="76"/>
      <c r="E207" s="60"/>
      <c r="F207" s="89"/>
      <c r="G207" s="52"/>
      <c r="H207" s="60"/>
    </row>
    <row r="208" spans="2:8" ht="13.5">
      <c r="B208" s="47" t="s">
        <v>1758</v>
      </c>
      <c r="C208" s="73"/>
      <c r="D208" s="76"/>
      <c r="E208" s="60"/>
      <c r="F208" s="89"/>
      <c r="G208" s="52"/>
      <c r="H208" s="60"/>
    </row>
    <row r="209" spans="2:8" ht="13.5">
      <c r="B209" s="47" t="s">
        <v>1759</v>
      </c>
      <c r="C209" s="73"/>
      <c r="D209" s="76"/>
      <c r="E209" s="60"/>
      <c r="F209" s="89"/>
      <c r="G209" s="52"/>
      <c r="H209" s="60"/>
    </row>
    <row r="210" spans="2:8" ht="13.5">
      <c r="B210" s="47" t="s">
        <v>1760</v>
      </c>
      <c r="C210" s="73"/>
      <c r="D210" s="76"/>
      <c r="E210" s="60"/>
      <c r="F210" s="89"/>
      <c r="G210" s="52"/>
      <c r="H210" s="60"/>
    </row>
    <row r="211" spans="2:8" ht="13.5">
      <c r="B211" s="47" t="s">
        <v>1761</v>
      </c>
      <c r="C211" s="73"/>
      <c r="D211" s="76"/>
      <c r="E211" s="60"/>
      <c r="F211" s="89"/>
      <c r="G211" s="52"/>
      <c r="H211" s="60"/>
    </row>
    <row r="212" spans="2:8" ht="13.5">
      <c r="B212" s="47" t="s">
        <v>1762</v>
      </c>
      <c r="C212" s="73"/>
      <c r="D212" s="76"/>
      <c r="E212" s="60"/>
      <c r="F212" s="89"/>
      <c r="G212" s="52"/>
      <c r="H212" s="60"/>
    </row>
    <row r="213" spans="2:8" ht="13.5">
      <c r="B213" s="47" t="s">
        <v>1763</v>
      </c>
      <c r="C213" s="73"/>
      <c r="D213" s="76"/>
      <c r="E213" s="60"/>
      <c r="F213" s="89"/>
      <c r="G213" s="52"/>
      <c r="H213" s="60"/>
    </row>
    <row r="214" spans="2:8" ht="13.5">
      <c r="B214" s="47" t="s">
        <v>1764</v>
      </c>
      <c r="C214" s="73"/>
      <c r="D214" s="76"/>
      <c r="E214" s="60"/>
      <c r="F214" s="89"/>
      <c r="G214" s="52"/>
      <c r="H214" s="60"/>
    </row>
    <row r="215" spans="2:8" ht="13.5">
      <c r="B215" s="47" t="s">
        <v>1765</v>
      </c>
      <c r="C215" s="73"/>
      <c r="D215" s="76"/>
      <c r="E215" s="60"/>
      <c r="F215" s="89"/>
      <c r="G215" s="52"/>
      <c r="H215" s="60"/>
    </row>
    <row r="216" spans="2:8" ht="13.5">
      <c r="B216" s="47" t="s">
        <v>1766</v>
      </c>
      <c r="C216" s="73"/>
      <c r="D216" s="76"/>
      <c r="E216" s="60"/>
      <c r="F216" s="89"/>
      <c r="G216" s="52"/>
      <c r="H216" s="60"/>
    </row>
    <row r="217" spans="2:8" ht="13.5">
      <c r="B217" s="47" t="s">
        <v>1767</v>
      </c>
      <c r="C217" s="73"/>
      <c r="D217" s="76"/>
      <c r="E217" s="60"/>
      <c r="F217" s="89"/>
      <c r="G217" s="52"/>
      <c r="H217" s="60"/>
    </row>
    <row r="218" spans="2:8" ht="13.5">
      <c r="B218" s="47" t="s">
        <v>1768</v>
      </c>
      <c r="C218" s="73"/>
      <c r="D218" s="76"/>
      <c r="E218" s="60"/>
      <c r="F218" s="89"/>
      <c r="G218" s="52"/>
      <c r="H218" s="60"/>
    </row>
    <row r="219" spans="2:8" ht="13.5">
      <c r="B219" s="47" t="s">
        <v>1769</v>
      </c>
      <c r="C219" s="73"/>
      <c r="D219" s="76"/>
      <c r="E219" s="60"/>
      <c r="F219" s="89"/>
      <c r="G219" s="52"/>
      <c r="H219" s="60"/>
    </row>
    <row r="220" spans="2:8" ht="13.5">
      <c r="B220" s="47" t="s">
        <v>1770</v>
      </c>
      <c r="C220" s="73"/>
      <c r="D220" s="76"/>
      <c r="E220" s="60"/>
      <c r="F220" s="89"/>
      <c r="G220" s="52"/>
      <c r="H220" s="60"/>
    </row>
    <row r="221" spans="2:8" ht="13.5">
      <c r="B221" s="47" t="s">
        <v>1771</v>
      </c>
      <c r="C221" s="73"/>
      <c r="D221" s="76"/>
      <c r="E221" s="60"/>
      <c r="F221" s="89"/>
      <c r="G221" s="52"/>
      <c r="H221" s="60"/>
    </row>
    <row r="222" spans="2:8" ht="13.5">
      <c r="B222" s="47" t="s">
        <v>1772</v>
      </c>
      <c r="C222" s="73"/>
      <c r="D222" s="76"/>
      <c r="E222" s="60"/>
      <c r="F222" s="89"/>
      <c r="G222" s="52"/>
      <c r="H222" s="60"/>
    </row>
    <row r="223" spans="2:8" ht="13.5">
      <c r="B223" s="47" t="s">
        <v>1773</v>
      </c>
      <c r="C223" s="73"/>
      <c r="D223" s="76"/>
      <c r="E223" s="60"/>
      <c r="F223" s="89"/>
      <c r="G223" s="52"/>
      <c r="H223" s="60"/>
    </row>
    <row r="224" spans="2:8" ht="13.5">
      <c r="B224" s="47" t="s">
        <v>1774</v>
      </c>
      <c r="C224" s="73"/>
      <c r="D224" s="76"/>
      <c r="E224" s="60"/>
      <c r="F224" s="89"/>
      <c r="G224" s="52"/>
      <c r="H224" s="60"/>
    </row>
    <row r="225" spans="2:8" ht="13.5">
      <c r="B225" s="47" t="s">
        <v>1775</v>
      </c>
      <c r="C225" s="73"/>
      <c r="D225" s="76"/>
      <c r="E225" s="60"/>
      <c r="F225" s="89"/>
      <c r="G225" s="52"/>
      <c r="H225" s="60"/>
    </row>
    <row r="226" spans="2:8" ht="13.5">
      <c r="B226" s="47" t="s">
        <v>1776</v>
      </c>
      <c r="C226" s="73"/>
      <c r="D226" s="76"/>
      <c r="E226" s="60"/>
      <c r="F226" s="89"/>
      <c r="G226" s="52"/>
      <c r="H226" s="60"/>
    </row>
    <row r="227" spans="2:8" ht="13.5">
      <c r="B227" s="47" t="s">
        <v>1777</v>
      </c>
      <c r="C227" s="73"/>
      <c r="D227" s="76"/>
      <c r="E227" s="60"/>
      <c r="F227" s="89"/>
      <c r="G227" s="52"/>
      <c r="H227" s="60"/>
    </row>
    <row r="228" spans="2:8" ht="13.5">
      <c r="B228" s="47" t="s">
        <v>1778</v>
      </c>
      <c r="C228" s="73"/>
      <c r="D228" s="76"/>
      <c r="E228" s="60"/>
      <c r="F228" s="89"/>
      <c r="G228" s="52"/>
      <c r="H228" s="60"/>
    </row>
    <row r="229" spans="2:8" ht="13.5">
      <c r="B229" s="47" t="s">
        <v>1779</v>
      </c>
      <c r="C229" s="73"/>
      <c r="D229" s="76"/>
      <c r="E229" s="60"/>
      <c r="F229" s="89"/>
      <c r="G229" s="52"/>
      <c r="H229" s="60"/>
    </row>
    <row r="230" spans="2:8" ht="13.5">
      <c r="B230" s="47" t="s">
        <v>1780</v>
      </c>
      <c r="C230" s="73"/>
      <c r="D230" s="76"/>
      <c r="E230" s="60"/>
      <c r="F230" s="89"/>
      <c r="G230" s="52"/>
      <c r="H230" s="60"/>
    </row>
    <row r="231" spans="2:8" ht="13.5">
      <c r="B231" s="47" t="s">
        <v>1781</v>
      </c>
      <c r="C231" s="73"/>
      <c r="D231" s="76"/>
      <c r="E231" s="60"/>
      <c r="F231" s="89"/>
      <c r="G231" s="52"/>
      <c r="H231" s="60"/>
    </row>
    <row r="232" spans="2:8" ht="13.5">
      <c r="B232" s="47" t="s">
        <v>1782</v>
      </c>
      <c r="C232" s="73"/>
      <c r="D232" s="76"/>
      <c r="E232" s="60"/>
      <c r="F232" s="89"/>
      <c r="G232" s="52"/>
      <c r="H232" s="60"/>
    </row>
    <row r="233" spans="2:8" ht="13.5">
      <c r="B233" s="47" t="s">
        <v>1783</v>
      </c>
      <c r="C233" s="73"/>
      <c r="D233" s="76"/>
      <c r="E233" s="60"/>
      <c r="F233" s="89"/>
      <c r="G233" s="52"/>
      <c r="H233" s="60"/>
    </row>
    <row r="234" spans="2:8" ht="13.5">
      <c r="B234" s="47" t="s">
        <v>1784</v>
      </c>
      <c r="C234" s="73"/>
      <c r="D234" s="76"/>
      <c r="E234" s="60"/>
      <c r="F234" s="89"/>
      <c r="G234" s="52"/>
      <c r="H234" s="60"/>
    </row>
    <row r="235" spans="2:8" ht="13.5">
      <c r="B235" s="47" t="s">
        <v>1785</v>
      </c>
      <c r="C235" s="73"/>
      <c r="D235" s="76"/>
      <c r="E235" s="60"/>
      <c r="F235" s="89"/>
      <c r="G235" s="52"/>
      <c r="H235" s="60"/>
    </row>
    <row r="236" spans="2:8" ht="13.5">
      <c r="B236" s="47" t="s">
        <v>1786</v>
      </c>
      <c r="C236" s="73"/>
      <c r="D236" s="76"/>
      <c r="E236" s="60"/>
      <c r="F236" s="89"/>
      <c r="G236" s="52"/>
      <c r="H236" s="60"/>
    </row>
    <row r="237" spans="2:8" ht="13.5">
      <c r="B237" s="47" t="s">
        <v>1787</v>
      </c>
      <c r="C237" s="73"/>
      <c r="D237" s="76"/>
      <c r="E237" s="60"/>
      <c r="F237" s="89"/>
      <c r="G237" s="52"/>
      <c r="H237" s="60"/>
    </row>
    <row r="238" spans="2:8" ht="13.5">
      <c r="B238" s="47" t="s">
        <v>1788</v>
      </c>
      <c r="C238" s="73"/>
      <c r="D238" s="76"/>
      <c r="E238" s="60"/>
      <c r="F238" s="89"/>
      <c r="G238" s="52"/>
      <c r="H238" s="60"/>
    </row>
    <row r="239" spans="2:8" ht="13.5">
      <c r="B239" s="47" t="s">
        <v>1789</v>
      </c>
      <c r="C239" s="73"/>
      <c r="D239" s="76"/>
      <c r="E239" s="60"/>
      <c r="F239" s="89"/>
      <c r="G239" s="52"/>
      <c r="H239" s="60"/>
    </row>
    <row r="240" spans="2:8" ht="13.5">
      <c r="B240" s="47" t="s">
        <v>1790</v>
      </c>
      <c r="C240" s="73"/>
      <c r="D240" s="76"/>
      <c r="E240" s="60"/>
      <c r="F240" s="89"/>
      <c r="G240" s="52"/>
      <c r="H240" s="60"/>
    </row>
    <row r="241" spans="2:8" ht="13.5">
      <c r="B241" s="47" t="s">
        <v>1791</v>
      </c>
      <c r="C241" s="73"/>
      <c r="D241" s="76"/>
      <c r="E241" s="60"/>
      <c r="F241" s="89"/>
      <c r="G241" s="52"/>
      <c r="H241" s="60"/>
    </row>
    <row r="242" spans="2:8" ht="13.5">
      <c r="B242" s="47" t="s">
        <v>1792</v>
      </c>
      <c r="C242" s="73"/>
      <c r="D242" s="76"/>
      <c r="E242" s="60"/>
      <c r="F242" s="89"/>
      <c r="G242" s="52"/>
      <c r="H242" s="60"/>
    </row>
    <row r="243" spans="2:8" ht="13.5">
      <c r="B243" s="47" t="s">
        <v>1793</v>
      </c>
      <c r="C243" s="73"/>
      <c r="D243" s="76"/>
      <c r="E243" s="60"/>
      <c r="F243" s="89"/>
      <c r="G243" s="52"/>
      <c r="H243" s="60"/>
    </row>
    <row r="244" spans="2:8" ht="13.5">
      <c r="B244" s="47" t="s">
        <v>1794</v>
      </c>
      <c r="C244" s="73"/>
      <c r="D244" s="76"/>
      <c r="E244" s="60"/>
      <c r="F244" s="89"/>
      <c r="G244" s="52"/>
      <c r="H244" s="60"/>
    </row>
    <row r="245" spans="2:8" ht="13.5">
      <c r="B245" s="47" t="s">
        <v>1795</v>
      </c>
      <c r="C245" s="73"/>
      <c r="D245" s="76"/>
      <c r="E245" s="60"/>
      <c r="F245" s="89"/>
      <c r="G245" s="52"/>
      <c r="H245" s="60"/>
    </row>
    <row r="246" spans="2:8" ht="13.5">
      <c r="B246" s="47" t="s">
        <v>1796</v>
      </c>
      <c r="C246" s="73"/>
      <c r="D246" s="76"/>
      <c r="E246" s="60"/>
      <c r="F246" s="89"/>
      <c r="G246" s="52"/>
      <c r="H246" s="60"/>
    </row>
    <row r="247" spans="2:8" ht="13.5">
      <c r="B247" s="47" t="s">
        <v>1797</v>
      </c>
      <c r="C247" s="73"/>
      <c r="D247" s="76"/>
      <c r="E247" s="60"/>
      <c r="F247" s="89"/>
      <c r="G247" s="52"/>
      <c r="H247" s="60"/>
    </row>
    <row r="248" spans="2:8" ht="13.5">
      <c r="B248" s="47" t="s">
        <v>1798</v>
      </c>
      <c r="C248" s="73"/>
      <c r="D248" s="76"/>
      <c r="E248" s="60"/>
      <c r="F248" s="89"/>
      <c r="G248" s="52"/>
      <c r="H248" s="60"/>
    </row>
    <row r="249" spans="2:8" ht="13.5">
      <c r="B249" s="47" t="s">
        <v>1799</v>
      </c>
      <c r="C249" s="73"/>
      <c r="D249" s="76"/>
      <c r="E249" s="60"/>
      <c r="F249" s="89"/>
      <c r="G249" s="52"/>
      <c r="H249" s="60"/>
    </row>
    <row r="250" spans="2:8" ht="13.5">
      <c r="B250" s="47" t="s">
        <v>1800</v>
      </c>
      <c r="C250" s="73"/>
      <c r="D250" s="76"/>
      <c r="E250" s="60"/>
      <c r="F250" s="89"/>
      <c r="G250" s="52"/>
      <c r="H250" s="60"/>
    </row>
    <row r="251" spans="2:8" ht="13.5">
      <c r="B251" s="47" t="s">
        <v>1801</v>
      </c>
      <c r="C251" s="73"/>
      <c r="D251" s="76"/>
      <c r="E251" s="60"/>
      <c r="F251" s="89"/>
      <c r="G251" s="52"/>
      <c r="H251" s="60"/>
    </row>
    <row r="252" spans="2:8" ht="13.5">
      <c r="B252" s="47" t="s">
        <v>1802</v>
      </c>
      <c r="C252" s="73"/>
      <c r="D252" s="76"/>
      <c r="E252" s="60"/>
      <c r="F252" s="89"/>
      <c r="G252" s="52"/>
      <c r="H252" s="60"/>
    </row>
    <row r="253" spans="2:8" ht="13.5">
      <c r="B253" s="47" t="s">
        <v>1803</v>
      </c>
      <c r="C253" s="73"/>
      <c r="D253" s="76"/>
      <c r="E253" s="60"/>
      <c r="F253" s="89"/>
      <c r="G253" s="52"/>
      <c r="H253" s="60"/>
    </row>
    <row r="254" spans="2:8" ht="13.5">
      <c r="B254" s="47" t="s">
        <v>1804</v>
      </c>
      <c r="C254" s="73"/>
      <c r="D254" s="76"/>
      <c r="E254" s="60"/>
      <c r="F254" s="89"/>
      <c r="G254" s="52"/>
      <c r="H254" s="60"/>
    </row>
    <row r="255" spans="2:8" ht="13.5">
      <c r="B255" s="47" t="s">
        <v>1805</v>
      </c>
      <c r="C255" s="73"/>
      <c r="D255" s="76"/>
      <c r="E255" s="60"/>
      <c r="F255" s="89"/>
      <c r="G255" s="52"/>
      <c r="H255" s="60"/>
    </row>
    <row r="256" spans="2:8" ht="13.5">
      <c r="B256" s="47" t="s">
        <v>1806</v>
      </c>
      <c r="C256" s="73"/>
      <c r="D256" s="76"/>
      <c r="E256" s="60"/>
      <c r="F256" s="89"/>
      <c r="G256" s="52"/>
      <c r="H256" s="60"/>
    </row>
    <row r="257" spans="2:8" ht="13.5">
      <c r="B257" s="47" t="s">
        <v>1807</v>
      </c>
      <c r="C257" s="73"/>
      <c r="D257" s="76"/>
      <c r="E257" s="60"/>
      <c r="F257" s="89"/>
      <c r="G257" s="52"/>
      <c r="H257" s="60"/>
    </row>
    <row r="258" spans="2:8" ht="13.5">
      <c r="B258" s="47" t="s">
        <v>1808</v>
      </c>
      <c r="C258" s="73"/>
      <c r="D258" s="76"/>
      <c r="E258" s="60"/>
      <c r="F258" s="89"/>
      <c r="G258" s="52"/>
      <c r="H258" s="60"/>
    </row>
    <row r="259" spans="2:8" ht="13.5">
      <c r="B259" s="47" t="s">
        <v>1809</v>
      </c>
      <c r="C259" s="73"/>
      <c r="D259" s="76"/>
      <c r="E259" s="60"/>
      <c r="F259" s="89"/>
      <c r="G259" s="52"/>
      <c r="H259" s="60"/>
    </row>
    <row r="260" spans="2:8" ht="13.5">
      <c r="B260" s="47" t="s">
        <v>1810</v>
      </c>
      <c r="C260" s="73"/>
      <c r="D260" s="76"/>
      <c r="E260" s="60"/>
      <c r="F260" s="89"/>
      <c r="G260" s="52"/>
      <c r="H260" s="60"/>
    </row>
    <row r="261" spans="2:8" ht="13.5">
      <c r="B261" s="47" t="s">
        <v>1811</v>
      </c>
      <c r="C261" s="73"/>
      <c r="D261" s="76"/>
      <c r="E261" s="60"/>
      <c r="F261" s="89"/>
      <c r="G261" s="52"/>
      <c r="H261" s="60"/>
    </row>
    <row r="262" spans="2:8" ht="13.5">
      <c r="B262" s="47" t="s">
        <v>1812</v>
      </c>
      <c r="C262" s="73"/>
      <c r="D262" s="76"/>
      <c r="E262" s="60"/>
      <c r="F262" s="89"/>
      <c r="G262" s="52"/>
      <c r="H262" s="60"/>
    </row>
    <row r="263" spans="2:8" ht="13.5">
      <c r="B263" s="47" t="s">
        <v>1813</v>
      </c>
      <c r="C263" s="73"/>
      <c r="D263" s="76"/>
      <c r="E263" s="60"/>
      <c r="F263" s="89"/>
      <c r="G263" s="52"/>
      <c r="H263" s="60"/>
    </row>
    <row r="264" spans="2:8" ht="13.5">
      <c r="B264" s="47" t="s">
        <v>1814</v>
      </c>
      <c r="C264" s="73"/>
      <c r="D264" s="76"/>
      <c r="E264" s="60"/>
      <c r="F264" s="89"/>
      <c r="G264" s="52"/>
      <c r="H264" s="60"/>
    </row>
    <row r="265" spans="2:8" ht="13.5">
      <c r="B265" s="47" t="s">
        <v>1815</v>
      </c>
      <c r="C265" s="73"/>
      <c r="D265" s="76"/>
      <c r="E265" s="60"/>
      <c r="F265" s="89"/>
      <c r="G265" s="52"/>
      <c r="H265" s="60"/>
    </row>
    <row r="266" spans="2:8" ht="13.5">
      <c r="B266" s="47" t="s">
        <v>1816</v>
      </c>
      <c r="C266" s="73"/>
      <c r="D266" s="76"/>
      <c r="E266" s="60"/>
      <c r="F266" s="89"/>
      <c r="G266" s="52"/>
      <c r="H266" s="60"/>
    </row>
    <row r="267" spans="2:8" ht="13.5">
      <c r="B267" s="47" t="s">
        <v>1817</v>
      </c>
      <c r="C267" s="73"/>
      <c r="D267" s="76"/>
      <c r="E267" s="60"/>
      <c r="F267" s="89"/>
      <c r="G267" s="52"/>
      <c r="H267" s="60"/>
    </row>
    <row r="268" spans="2:8" ht="13.5">
      <c r="B268" s="47" t="s">
        <v>1818</v>
      </c>
      <c r="C268" s="73"/>
      <c r="D268" s="76"/>
      <c r="E268" s="60"/>
      <c r="F268" s="89"/>
      <c r="G268" s="52"/>
      <c r="H268" s="60"/>
    </row>
    <row r="269" spans="2:8" ht="13.5">
      <c r="B269" s="47" t="s">
        <v>1819</v>
      </c>
      <c r="C269" s="73"/>
      <c r="D269" s="76"/>
      <c r="E269" s="60"/>
      <c r="F269" s="89"/>
      <c r="G269" s="52"/>
      <c r="H269" s="60"/>
    </row>
    <row r="270" spans="2:8" ht="13.5">
      <c r="B270" s="47" t="s">
        <v>1820</v>
      </c>
      <c r="C270" s="73"/>
      <c r="D270" s="76"/>
      <c r="E270" s="60"/>
      <c r="F270" s="89"/>
      <c r="G270" s="52"/>
      <c r="H270" s="60"/>
    </row>
    <row r="271" spans="2:8" ht="13.5">
      <c r="B271" s="47" t="s">
        <v>1821</v>
      </c>
      <c r="C271" s="73"/>
      <c r="D271" s="76"/>
      <c r="E271" s="60"/>
      <c r="F271" s="89"/>
      <c r="G271" s="52"/>
      <c r="H271" s="60"/>
    </row>
    <row r="272" spans="2:8" ht="13.5">
      <c r="B272" s="47" t="s">
        <v>1822</v>
      </c>
      <c r="C272" s="73"/>
      <c r="D272" s="76"/>
      <c r="E272" s="60"/>
      <c r="F272" s="89"/>
      <c r="G272" s="52"/>
      <c r="H272" s="60"/>
    </row>
    <row r="273" spans="2:8" ht="13.5">
      <c r="B273" s="47" t="s">
        <v>1823</v>
      </c>
      <c r="C273" s="73"/>
      <c r="D273" s="76"/>
      <c r="E273" s="60"/>
      <c r="F273" s="89"/>
      <c r="G273" s="52"/>
      <c r="H273" s="60"/>
    </row>
    <row r="274" spans="2:8" ht="13.5">
      <c r="B274" s="47" t="s">
        <v>1824</v>
      </c>
      <c r="C274" s="73"/>
      <c r="D274" s="76"/>
      <c r="E274" s="60"/>
      <c r="F274" s="89"/>
      <c r="G274" s="52"/>
      <c r="H274" s="60"/>
    </row>
    <row r="275" spans="2:8" ht="13.5">
      <c r="B275" s="47" t="s">
        <v>1825</v>
      </c>
      <c r="C275" s="73"/>
      <c r="D275" s="76"/>
      <c r="E275" s="60"/>
      <c r="F275" s="89"/>
      <c r="G275" s="52"/>
      <c r="H275" s="60"/>
    </row>
    <row r="276" spans="2:8" ht="13.5">
      <c r="B276" s="47" t="s">
        <v>1826</v>
      </c>
      <c r="C276" s="73"/>
      <c r="D276" s="76"/>
      <c r="E276" s="60"/>
      <c r="F276" s="89"/>
      <c r="G276" s="52"/>
      <c r="H276" s="60"/>
    </row>
    <row r="277" spans="2:8" ht="13.5">
      <c r="B277" s="47" t="s">
        <v>1827</v>
      </c>
      <c r="C277" s="73"/>
      <c r="D277" s="76"/>
      <c r="E277" s="60"/>
      <c r="F277" s="89"/>
      <c r="G277" s="52"/>
      <c r="H277" s="60"/>
    </row>
    <row r="278" spans="2:8" ht="13.5">
      <c r="B278" s="47" t="s">
        <v>1828</v>
      </c>
      <c r="C278" s="73"/>
      <c r="D278" s="76"/>
      <c r="E278" s="60"/>
      <c r="F278" s="89"/>
      <c r="G278" s="52"/>
      <c r="H278" s="60"/>
    </row>
    <row r="279" spans="2:8" ht="13.5">
      <c r="B279" s="47" t="s">
        <v>1829</v>
      </c>
      <c r="C279" s="73"/>
      <c r="D279" s="76"/>
      <c r="E279" s="60"/>
      <c r="F279" s="89"/>
      <c r="G279" s="52"/>
      <c r="H279" s="60"/>
    </row>
    <row r="280" spans="2:8" ht="13.5">
      <c r="B280" s="47" t="s">
        <v>1830</v>
      </c>
      <c r="C280" s="73"/>
      <c r="D280" s="76"/>
      <c r="E280" s="60"/>
      <c r="F280" s="89"/>
      <c r="G280" s="52"/>
      <c r="H280" s="60"/>
    </row>
    <row r="281" spans="2:8" ht="13.5">
      <c r="B281" s="47" t="s">
        <v>1831</v>
      </c>
      <c r="C281" s="73"/>
      <c r="D281" s="76"/>
      <c r="E281" s="60"/>
      <c r="F281" s="89"/>
      <c r="G281" s="52"/>
      <c r="H281" s="60"/>
    </row>
    <row r="282" spans="2:8" ht="13.5">
      <c r="B282" s="47" t="s">
        <v>1832</v>
      </c>
      <c r="C282" s="73"/>
      <c r="D282" s="76"/>
      <c r="E282" s="60"/>
      <c r="F282" s="89"/>
      <c r="G282" s="52"/>
      <c r="H282" s="60"/>
    </row>
    <row r="283" spans="2:8" ht="13.5">
      <c r="B283" s="47" t="s">
        <v>1833</v>
      </c>
      <c r="C283" s="73"/>
      <c r="D283" s="76"/>
      <c r="E283" s="60"/>
      <c r="F283" s="89"/>
      <c r="G283" s="52"/>
      <c r="H283" s="60"/>
    </row>
    <row r="284" spans="2:8" ht="13.5">
      <c r="B284" s="47" t="s">
        <v>1834</v>
      </c>
      <c r="C284" s="73"/>
      <c r="D284" s="76"/>
      <c r="E284" s="60"/>
      <c r="F284" s="89"/>
      <c r="G284" s="52"/>
      <c r="H284" s="60"/>
    </row>
    <row r="285" spans="2:8" ht="13.5">
      <c r="B285" s="47" t="s">
        <v>1835</v>
      </c>
      <c r="C285" s="73"/>
      <c r="D285" s="76"/>
      <c r="E285" s="60"/>
      <c r="F285" s="89"/>
      <c r="G285" s="52"/>
      <c r="H285" s="60"/>
    </row>
    <row r="286" spans="2:8" ht="13.5">
      <c r="B286" s="47" t="s">
        <v>1836</v>
      </c>
      <c r="C286" s="73"/>
      <c r="D286" s="76"/>
      <c r="E286" s="60"/>
      <c r="F286" s="89"/>
      <c r="G286" s="52"/>
      <c r="H286" s="60"/>
    </row>
    <row r="287" spans="2:8" ht="13.5">
      <c r="B287" s="47" t="s">
        <v>1837</v>
      </c>
      <c r="C287" s="73"/>
      <c r="D287" s="76"/>
      <c r="E287" s="60"/>
      <c r="F287" s="89"/>
      <c r="G287" s="52"/>
      <c r="H287" s="60"/>
    </row>
    <row r="288" spans="2:8" ht="13.5">
      <c r="B288" s="47" t="s">
        <v>1838</v>
      </c>
      <c r="C288" s="73"/>
      <c r="D288" s="76"/>
      <c r="E288" s="60"/>
      <c r="F288" s="89"/>
      <c r="G288" s="52"/>
      <c r="H288" s="60"/>
    </row>
    <row r="289" spans="2:8" ht="13.5">
      <c r="B289" s="47" t="s">
        <v>1839</v>
      </c>
      <c r="C289" s="73"/>
      <c r="D289" s="76"/>
      <c r="E289" s="60"/>
      <c r="F289" s="89"/>
      <c r="G289" s="52"/>
      <c r="H289" s="60"/>
    </row>
    <row r="290" spans="2:8" ht="13.5">
      <c r="B290" s="47" t="s">
        <v>1840</v>
      </c>
      <c r="C290" s="73"/>
      <c r="D290" s="76"/>
      <c r="E290" s="60"/>
      <c r="F290" s="89"/>
      <c r="G290" s="52"/>
      <c r="H290" s="60"/>
    </row>
    <row r="291" spans="2:8" ht="13.5">
      <c r="B291" s="47" t="s">
        <v>1841</v>
      </c>
      <c r="C291" s="73"/>
      <c r="D291" s="76"/>
      <c r="E291" s="60"/>
      <c r="F291" s="89"/>
      <c r="G291" s="52"/>
      <c r="H291" s="60"/>
    </row>
    <row r="292" spans="2:8" ht="13.5">
      <c r="B292" s="47" t="s">
        <v>1842</v>
      </c>
      <c r="C292" s="73"/>
      <c r="D292" s="76"/>
      <c r="E292" s="60"/>
      <c r="F292" s="89"/>
      <c r="G292" s="52"/>
      <c r="H292" s="60"/>
    </row>
    <row r="293" spans="2:8" ht="13.5">
      <c r="B293" s="47" t="s">
        <v>1843</v>
      </c>
      <c r="C293" s="73"/>
      <c r="D293" s="76"/>
      <c r="E293" s="60"/>
      <c r="F293" s="89"/>
      <c r="G293" s="52"/>
      <c r="H293" s="60"/>
    </row>
    <row r="294" spans="2:8" ht="13.5">
      <c r="B294" s="47" t="s">
        <v>1844</v>
      </c>
      <c r="C294" s="73"/>
      <c r="D294" s="76"/>
      <c r="E294" s="60"/>
      <c r="F294" s="89"/>
      <c r="G294" s="52"/>
      <c r="H294" s="60"/>
    </row>
    <row r="295" spans="2:8" ht="13.5">
      <c r="B295" s="47" t="s">
        <v>1845</v>
      </c>
      <c r="C295" s="73"/>
      <c r="D295" s="76"/>
      <c r="E295" s="60"/>
      <c r="F295" s="89"/>
      <c r="G295" s="52"/>
      <c r="H295" s="60"/>
    </row>
    <row r="296" spans="2:8" ht="13.5">
      <c r="B296" s="47" t="s">
        <v>1846</v>
      </c>
      <c r="C296" s="73"/>
      <c r="D296" s="76"/>
      <c r="E296" s="60"/>
      <c r="F296" s="89"/>
      <c r="G296" s="52"/>
      <c r="H296" s="60"/>
    </row>
    <row r="297" spans="2:8" ht="13.5">
      <c r="B297" s="47" t="s">
        <v>1847</v>
      </c>
      <c r="C297" s="73"/>
      <c r="D297" s="76"/>
      <c r="E297" s="60"/>
      <c r="F297" s="89"/>
      <c r="G297" s="52"/>
      <c r="H297" s="60"/>
    </row>
    <row r="298" spans="2:8" ht="13.5">
      <c r="B298" s="47" t="s">
        <v>1848</v>
      </c>
      <c r="C298" s="73"/>
      <c r="D298" s="76"/>
      <c r="E298" s="60"/>
      <c r="F298" s="89"/>
      <c r="G298" s="52"/>
      <c r="H298" s="60"/>
    </row>
    <row r="299" spans="2:8" ht="13.5">
      <c r="B299" s="47" t="s">
        <v>1849</v>
      </c>
      <c r="C299" s="73"/>
      <c r="D299" s="76"/>
      <c r="E299" s="60"/>
      <c r="F299" s="89"/>
      <c r="G299" s="52"/>
      <c r="H299" s="60"/>
    </row>
    <row r="300" spans="2:8" ht="13.5">
      <c r="B300" s="47" t="s">
        <v>1850</v>
      </c>
      <c r="C300" s="73"/>
      <c r="D300" s="76"/>
      <c r="E300" s="60"/>
      <c r="F300" s="89"/>
      <c r="G300" s="52"/>
      <c r="H300" s="60"/>
    </row>
    <row r="301" spans="2:8" ht="13.5">
      <c r="B301" s="47" t="s">
        <v>1851</v>
      </c>
      <c r="C301" s="73"/>
      <c r="D301" s="76"/>
      <c r="E301" s="60"/>
      <c r="F301" s="89"/>
      <c r="G301" s="52"/>
      <c r="H301" s="60"/>
    </row>
    <row r="302" spans="2:8" ht="13.5">
      <c r="B302" s="47" t="s">
        <v>1852</v>
      </c>
      <c r="C302" s="73"/>
      <c r="D302" s="76"/>
      <c r="E302" s="60"/>
      <c r="F302" s="89"/>
      <c r="G302" s="52"/>
      <c r="H302" s="60"/>
    </row>
    <row r="303" spans="2:8" ht="13.5">
      <c r="B303" s="47" t="s">
        <v>1853</v>
      </c>
      <c r="C303" s="73"/>
      <c r="D303" s="76"/>
      <c r="E303" s="60"/>
      <c r="F303" s="89"/>
      <c r="G303" s="52"/>
      <c r="H303" s="60"/>
    </row>
    <row r="304" spans="2:8" ht="13.5">
      <c r="B304" s="47" t="s">
        <v>1854</v>
      </c>
      <c r="C304" s="73"/>
      <c r="D304" s="76"/>
      <c r="E304" s="60"/>
      <c r="F304" s="89"/>
      <c r="G304" s="52"/>
      <c r="H304" s="60"/>
    </row>
    <row r="305" spans="2:8" ht="13.5">
      <c r="B305" s="47" t="s">
        <v>1855</v>
      </c>
      <c r="C305" s="73"/>
      <c r="D305" s="76"/>
      <c r="E305" s="60"/>
      <c r="F305" s="89"/>
      <c r="G305" s="52"/>
      <c r="H305" s="60"/>
    </row>
    <row r="306" spans="2:8" ht="13.5">
      <c r="B306" s="47" t="s">
        <v>1856</v>
      </c>
      <c r="C306" s="73"/>
      <c r="D306" s="76"/>
      <c r="E306" s="60"/>
      <c r="F306" s="89"/>
      <c r="G306" s="52"/>
      <c r="H306" s="60"/>
    </row>
    <row r="307" spans="2:8" ht="13.5">
      <c r="B307" s="47" t="s">
        <v>1857</v>
      </c>
      <c r="C307" s="73"/>
      <c r="D307" s="76"/>
      <c r="E307" s="60"/>
      <c r="F307" s="89"/>
      <c r="G307" s="52"/>
      <c r="H307" s="60"/>
    </row>
    <row r="308" spans="2:8" ht="13.5">
      <c r="B308" s="47" t="s">
        <v>1858</v>
      </c>
      <c r="C308" s="73"/>
      <c r="D308" s="76"/>
      <c r="E308" s="60"/>
      <c r="F308" s="89"/>
      <c r="G308" s="52"/>
      <c r="H308" s="60"/>
    </row>
    <row r="309" spans="2:8" ht="13.5">
      <c r="B309" s="47" t="s">
        <v>1859</v>
      </c>
      <c r="C309" s="73"/>
      <c r="D309" s="76"/>
      <c r="E309" s="60"/>
      <c r="F309" s="89"/>
      <c r="G309" s="52"/>
      <c r="H309" s="60"/>
    </row>
    <row r="310" spans="2:8" ht="13.5">
      <c r="B310" s="47" t="s">
        <v>1860</v>
      </c>
      <c r="C310" s="73"/>
      <c r="D310" s="76"/>
      <c r="E310" s="60"/>
      <c r="F310" s="89"/>
      <c r="G310" s="52"/>
      <c r="H310" s="60"/>
    </row>
    <row r="311" spans="2:8" ht="13.5">
      <c r="B311" s="47" t="s">
        <v>1861</v>
      </c>
      <c r="C311" s="73"/>
      <c r="D311" s="76"/>
      <c r="E311" s="60"/>
      <c r="F311" s="89"/>
      <c r="G311" s="52"/>
      <c r="H311" s="60"/>
    </row>
    <row r="312" spans="2:8" ht="13.5">
      <c r="B312" s="47" t="s">
        <v>1862</v>
      </c>
      <c r="C312" s="73"/>
      <c r="D312" s="76"/>
      <c r="E312" s="60"/>
      <c r="F312" s="89"/>
      <c r="G312" s="52"/>
      <c r="H312" s="60"/>
    </row>
    <row r="313" spans="2:8" ht="13.5">
      <c r="B313" s="47" t="s">
        <v>1863</v>
      </c>
      <c r="C313" s="73"/>
      <c r="D313" s="76"/>
      <c r="E313" s="60"/>
      <c r="F313" s="89"/>
      <c r="G313" s="52"/>
      <c r="H313" s="60"/>
    </row>
    <row r="314" spans="2:8" ht="13.5">
      <c r="B314" s="47" t="s">
        <v>1864</v>
      </c>
      <c r="C314" s="73"/>
      <c r="D314" s="76"/>
      <c r="E314" s="60"/>
      <c r="F314" s="89"/>
      <c r="G314" s="52"/>
      <c r="H314" s="60"/>
    </row>
    <row r="315" spans="2:8" ht="13.5">
      <c r="B315" s="47" t="s">
        <v>1865</v>
      </c>
      <c r="C315" s="73"/>
      <c r="D315" s="76"/>
      <c r="E315" s="60"/>
      <c r="F315" s="89"/>
      <c r="G315" s="52"/>
      <c r="H315" s="60"/>
    </row>
    <row r="316" spans="2:8" ht="13.5">
      <c r="B316" s="47" t="s">
        <v>1866</v>
      </c>
      <c r="C316" s="73"/>
      <c r="D316" s="76"/>
      <c r="E316" s="60"/>
      <c r="F316" s="89"/>
      <c r="G316" s="52"/>
      <c r="H316" s="60"/>
    </row>
    <row r="317" spans="2:8" ht="13.5">
      <c r="B317" s="47" t="s">
        <v>1867</v>
      </c>
      <c r="C317" s="73"/>
      <c r="D317" s="76"/>
      <c r="E317" s="60"/>
      <c r="F317" s="89"/>
      <c r="G317" s="52"/>
      <c r="H317" s="60"/>
    </row>
    <row r="318" spans="2:8" ht="13.5">
      <c r="B318" s="47" t="s">
        <v>1868</v>
      </c>
      <c r="C318" s="73"/>
      <c r="D318" s="76"/>
      <c r="E318" s="60"/>
      <c r="F318" s="89"/>
      <c r="G318" s="52"/>
      <c r="H318" s="60"/>
    </row>
    <row r="319" spans="2:8" ht="13.5">
      <c r="B319" s="47" t="s">
        <v>1869</v>
      </c>
      <c r="C319" s="73"/>
      <c r="D319" s="76"/>
      <c r="E319" s="60"/>
      <c r="F319" s="89"/>
      <c r="G319" s="52"/>
      <c r="H319" s="60"/>
    </row>
    <row r="320" spans="2:8" ht="13.5">
      <c r="B320" s="47" t="s">
        <v>1870</v>
      </c>
      <c r="C320" s="73"/>
      <c r="D320" s="76"/>
      <c r="E320" s="60"/>
      <c r="F320" s="89"/>
      <c r="G320" s="52"/>
      <c r="H320" s="60"/>
    </row>
    <row r="321" spans="2:8" ht="13.5">
      <c r="B321" s="47" t="s">
        <v>1871</v>
      </c>
      <c r="C321" s="73"/>
      <c r="D321" s="76"/>
      <c r="E321" s="60"/>
      <c r="F321" s="89"/>
      <c r="G321" s="52"/>
      <c r="H321" s="60"/>
    </row>
    <row r="322" spans="2:8" ht="13.5">
      <c r="B322" s="47" t="s">
        <v>1872</v>
      </c>
      <c r="C322" s="73"/>
      <c r="D322" s="76"/>
      <c r="E322" s="60"/>
      <c r="F322" s="89"/>
      <c r="G322" s="52"/>
      <c r="H322" s="60"/>
    </row>
    <row r="323" spans="2:8" ht="13.5">
      <c r="B323" s="47" t="s">
        <v>1873</v>
      </c>
      <c r="C323" s="73"/>
      <c r="D323" s="76"/>
      <c r="E323" s="60"/>
      <c r="F323" s="89"/>
      <c r="G323" s="52"/>
      <c r="H323" s="60"/>
    </row>
    <row r="324" spans="2:8" ht="13.5">
      <c r="B324" s="47" t="s">
        <v>1874</v>
      </c>
      <c r="C324" s="73"/>
      <c r="D324" s="76"/>
      <c r="E324" s="60"/>
      <c r="F324" s="89"/>
      <c r="G324" s="52"/>
      <c r="H324" s="60"/>
    </row>
    <row r="325" spans="2:8" ht="13.5">
      <c r="B325" s="47" t="s">
        <v>1875</v>
      </c>
      <c r="C325" s="73"/>
      <c r="D325" s="76"/>
      <c r="E325" s="60"/>
      <c r="F325" s="89"/>
      <c r="G325" s="52"/>
      <c r="H325" s="60"/>
    </row>
    <row r="326" spans="2:8" ht="13.5">
      <c r="B326" s="47" t="s">
        <v>1876</v>
      </c>
      <c r="C326" s="73"/>
      <c r="D326" s="76"/>
      <c r="E326" s="60"/>
      <c r="F326" s="89"/>
      <c r="G326" s="52"/>
      <c r="H326" s="60"/>
    </row>
    <row r="327" spans="2:8" ht="13.5">
      <c r="B327" s="47" t="s">
        <v>1877</v>
      </c>
      <c r="C327" s="73"/>
      <c r="D327" s="76"/>
      <c r="E327" s="60"/>
      <c r="F327" s="89"/>
      <c r="G327" s="52"/>
      <c r="H327" s="60"/>
    </row>
    <row r="328" spans="2:8" ht="13.5">
      <c r="B328" s="47" t="s">
        <v>1878</v>
      </c>
      <c r="C328" s="73"/>
      <c r="D328" s="76"/>
      <c r="E328" s="60"/>
      <c r="F328" s="89"/>
      <c r="G328" s="52"/>
      <c r="H328" s="60"/>
    </row>
    <row r="329" spans="2:8" ht="13.5">
      <c r="B329" s="47" t="s">
        <v>1879</v>
      </c>
      <c r="C329" s="73"/>
      <c r="D329" s="76"/>
      <c r="E329" s="60"/>
      <c r="F329" s="89"/>
      <c r="G329" s="52"/>
      <c r="H329" s="60"/>
    </row>
    <row r="330" spans="2:8" ht="13.5">
      <c r="B330" s="47" t="s">
        <v>1880</v>
      </c>
      <c r="C330" s="73"/>
      <c r="D330" s="76"/>
      <c r="E330" s="60"/>
      <c r="F330" s="89"/>
      <c r="G330" s="52"/>
      <c r="H330" s="60"/>
    </row>
    <row r="331" spans="2:8" ht="13.5">
      <c r="B331" s="47" t="s">
        <v>1881</v>
      </c>
      <c r="C331" s="73"/>
      <c r="D331" s="76"/>
      <c r="E331" s="60"/>
      <c r="F331" s="89"/>
      <c r="G331" s="52"/>
      <c r="H331" s="60"/>
    </row>
    <row r="332" spans="2:8" ht="13.5">
      <c r="B332" s="47" t="s">
        <v>1882</v>
      </c>
      <c r="C332" s="73"/>
      <c r="D332" s="76"/>
      <c r="E332" s="60"/>
      <c r="F332" s="89"/>
      <c r="G332" s="52"/>
      <c r="H332" s="60"/>
    </row>
    <row r="333" spans="2:8" ht="13.5">
      <c r="B333" s="47" t="s">
        <v>1883</v>
      </c>
      <c r="C333" s="73"/>
      <c r="D333" s="76"/>
      <c r="E333" s="60"/>
      <c r="F333" s="89"/>
      <c r="G333" s="52"/>
      <c r="H333" s="60"/>
    </row>
    <row r="334" spans="2:8" ht="13.5">
      <c r="B334" s="47" t="s">
        <v>1884</v>
      </c>
      <c r="C334" s="73"/>
      <c r="D334" s="76"/>
      <c r="E334" s="60"/>
      <c r="F334" s="89"/>
      <c r="G334" s="52"/>
      <c r="H334" s="60"/>
    </row>
    <row r="335" spans="2:8" ht="13.5">
      <c r="B335" s="47" t="s">
        <v>1885</v>
      </c>
      <c r="C335" s="73"/>
      <c r="D335" s="76"/>
      <c r="E335" s="60"/>
      <c r="F335" s="89"/>
      <c r="G335" s="52"/>
      <c r="H335" s="60"/>
    </row>
    <row r="336" spans="2:8" ht="13.5">
      <c r="B336" s="47" t="s">
        <v>1886</v>
      </c>
      <c r="C336" s="73"/>
      <c r="D336" s="76"/>
      <c r="E336" s="60"/>
      <c r="F336" s="89"/>
      <c r="G336" s="52"/>
      <c r="H336" s="60"/>
    </row>
    <row r="337" spans="2:8" ht="13.5">
      <c r="B337" s="47" t="s">
        <v>1887</v>
      </c>
      <c r="C337" s="73"/>
      <c r="D337" s="76"/>
      <c r="E337" s="60"/>
      <c r="F337" s="89"/>
      <c r="G337" s="52"/>
      <c r="H337" s="60"/>
    </row>
    <row r="338" spans="2:8" ht="13.5">
      <c r="B338" s="47" t="s">
        <v>1888</v>
      </c>
      <c r="C338" s="73"/>
      <c r="D338" s="76"/>
      <c r="E338" s="60"/>
      <c r="F338" s="89"/>
      <c r="G338" s="52"/>
      <c r="H338" s="60"/>
    </row>
    <row r="339" spans="2:8" ht="13.5">
      <c r="B339" s="47" t="s">
        <v>1889</v>
      </c>
      <c r="C339" s="73"/>
      <c r="D339" s="76"/>
      <c r="E339" s="60"/>
      <c r="F339" s="89"/>
      <c r="G339" s="52"/>
      <c r="H339" s="60"/>
    </row>
    <row r="340" spans="2:8" ht="13.5">
      <c r="B340" s="47" t="s">
        <v>1890</v>
      </c>
      <c r="C340" s="73"/>
      <c r="D340" s="76"/>
      <c r="E340" s="60"/>
      <c r="F340" s="89"/>
      <c r="G340" s="52"/>
      <c r="H340" s="60"/>
    </row>
    <row r="341" spans="2:8" ht="13.5">
      <c r="B341" s="47" t="s">
        <v>1891</v>
      </c>
      <c r="C341" s="73"/>
      <c r="D341" s="76"/>
      <c r="E341" s="60"/>
      <c r="F341" s="89"/>
      <c r="G341" s="52"/>
      <c r="H341" s="60"/>
    </row>
    <row r="342" spans="2:8" ht="13.5">
      <c r="B342" s="47" t="s">
        <v>1892</v>
      </c>
      <c r="C342" s="73"/>
      <c r="D342" s="76"/>
      <c r="E342" s="60"/>
      <c r="F342" s="89"/>
      <c r="G342" s="52"/>
      <c r="H342" s="60"/>
    </row>
    <row r="343" spans="2:8" ht="13.5">
      <c r="B343" s="47" t="s">
        <v>1893</v>
      </c>
      <c r="C343" s="73"/>
      <c r="D343" s="76"/>
      <c r="E343" s="60"/>
      <c r="F343" s="89"/>
      <c r="G343" s="52"/>
      <c r="H343" s="60"/>
    </row>
    <row r="344" spans="2:8" ht="13.5">
      <c r="B344" s="47" t="s">
        <v>1894</v>
      </c>
      <c r="C344" s="73"/>
      <c r="D344" s="76"/>
      <c r="E344" s="60"/>
      <c r="F344" s="89"/>
      <c r="G344" s="52"/>
      <c r="H344" s="60"/>
    </row>
    <row r="345" spans="2:8" ht="13.5">
      <c r="B345" s="47" t="s">
        <v>1895</v>
      </c>
      <c r="C345" s="73"/>
      <c r="D345" s="76"/>
      <c r="E345" s="60"/>
      <c r="F345" s="89"/>
      <c r="G345" s="52"/>
      <c r="H345" s="60"/>
    </row>
    <row r="346" spans="2:8" ht="13.5">
      <c r="B346" s="47" t="s">
        <v>1896</v>
      </c>
      <c r="C346" s="73"/>
      <c r="D346" s="76"/>
      <c r="E346" s="60"/>
      <c r="F346" s="89"/>
      <c r="G346" s="52"/>
      <c r="H346" s="60"/>
    </row>
    <row r="347" spans="2:8" ht="13.5">
      <c r="B347" s="47" t="s">
        <v>1897</v>
      </c>
      <c r="C347" s="73"/>
      <c r="D347" s="76"/>
      <c r="E347" s="60"/>
      <c r="F347" s="89"/>
      <c r="G347" s="52"/>
      <c r="H347" s="60"/>
    </row>
    <row r="348" spans="2:8" ht="13.5">
      <c r="B348" s="47" t="s">
        <v>1898</v>
      </c>
      <c r="C348" s="73"/>
      <c r="D348" s="76"/>
      <c r="E348" s="60"/>
      <c r="F348" s="89"/>
      <c r="G348" s="52"/>
      <c r="H348" s="60"/>
    </row>
    <row r="349" spans="2:8" ht="13.5">
      <c r="B349" s="47" t="s">
        <v>1899</v>
      </c>
      <c r="C349" s="73"/>
      <c r="D349" s="76"/>
      <c r="E349" s="60"/>
      <c r="F349" s="89"/>
      <c r="G349" s="52"/>
      <c r="H349" s="60"/>
    </row>
    <row r="350" spans="2:8" ht="13.5">
      <c r="B350" s="47" t="s">
        <v>1900</v>
      </c>
      <c r="C350" s="73"/>
      <c r="D350" s="76"/>
      <c r="E350" s="60"/>
      <c r="F350" s="89"/>
      <c r="G350" s="52"/>
      <c r="H350" s="60"/>
    </row>
    <row r="351" spans="2:8" ht="13.5">
      <c r="B351" s="47" t="s">
        <v>1901</v>
      </c>
      <c r="C351" s="73"/>
      <c r="D351" s="76"/>
      <c r="E351" s="60"/>
      <c r="F351" s="89"/>
      <c r="G351" s="52"/>
      <c r="H351" s="60"/>
    </row>
    <row r="352" spans="2:8" ht="13.5">
      <c r="B352" s="47" t="s">
        <v>1902</v>
      </c>
      <c r="C352" s="73"/>
      <c r="D352" s="76"/>
      <c r="E352" s="60"/>
      <c r="F352" s="89"/>
      <c r="G352" s="52"/>
      <c r="H352" s="60"/>
    </row>
    <row r="353" spans="2:8" ht="13.5">
      <c r="B353" s="47" t="s">
        <v>1903</v>
      </c>
      <c r="C353" s="73"/>
      <c r="D353" s="76"/>
      <c r="E353" s="60"/>
      <c r="F353" s="89"/>
      <c r="G353" s="52"/>
      <c r="H353" s="60"/>
    </row>
    <row r="354" spans="2:8" ht="13.5">
      <c r="B354" s="47" t="s">
        <v>1904</v>
      </c>
      <c r="C354" s="73"/>
      <c r="D354" s="76"/>
      <c r="E354" s="60"/>
      <c r="F354" s="89"/>
      <c r="G354" s="52"/>
      <c r="H354" s="60"/>
    </row>
    <row r="355" spans="2:8" ht="13.5">
      <c r="B355" s="47" t="s">
        <v>1905</v>
      </c>
      <c r="C355" s="73"/>
      <c r="D355" s="76"/>
      <c r="E355" s="60"/>
      <c r="F355" s="89"/>
      <c r="G355" s="52"/>
      <c r="H355" s="60"/>
    </row>
    <row r="356" spans="2:8" ht="13.5">
      <c r="B356" s="47" t="s">
        <v>1906</v>
      </c>
      <c r="C356" s="73"/>
      <c r="D356" s="76"/>
      <c r="E356" s="60"/>
      <c r="F356" s="89"/>
      <c r="G356" s="52"/>
      <c r="H356" s="60"/>
    </row>
    <row r="357" spans="2:8" ht="13.5">
      <c r="B357" s="47" t="s">
        <v>1907</v>
      </c>
      <c r="C357" s="73"/>
      <c r="D357" s="76"/>
      <c r="E357" s="60"/>
      <c r="F357" s="89"/>
      <c r="G357" s="52"/>
      <c r="H357" s="60"/>
    </row>
    <row r="358" spans="2:8" ht="13.5">
      <c r="B358" s="47" t="s">
        <v>1908</v>
      </c>
      <c r="C358" s="73"/>
      <c r="D358" s="76"/>
      <c r="E358" s="60"/>
      <c r="F358" s="89"/>
      <c r="G358" s="52"/>
      <c r="H358" s="60"/>
    </row>
    <row r="359" spans="2:8" ht="13.5">
      <c r="B359" s="47" t="s">
        <v>1909</v>
      </c>
      <c r="C359" s="73"/>
      <c r="D359" s="76"/>
      <c r="E359" s="60"/>
      <c r="F359" s="89"/>
      <c r="G359" s="52"/>
      <c r="H359" s="60"/>
    </row>
    <row r="360" spans="2:8" ht="13.5">
      <c r="B360" s="47" t="s">
        <v>1910</v>
      </c>
      <c r="C360" s="73"/>
      <c r="D360" s="76"/>
      <c r="E360" s="60"/>
      <c r="F360" s="89"/>
      <c r="G360" s="52"/>
      <c r="H360" s="60"/>
    </row>
    <row r="361" spans="2:8" ht="13.5">
      <c r="B361" s="47" t="s">
        <v>1911</v>
      </c>
      <c r="C361" s="73"/>
      <c r="D361" s="76"/>
      <c r="E361" s="60"/>
      <c r="F361" s="89"/>
      <c r="G361" s="52"/>
      <c r="H361" s="60"/>
    </row>
    <row r="362" spans="2:8" ht="13.5">
      <c r="B362" s="47" t="s">
        <v>1912</v>
      </c>
      <c r="C362" s="73"/>
      <c r="D362" s="76"/>
      <c r="E362" s="60"/>
      <c r="F362" s="89"/>
      <c r="G362" s="52"/>
      <c r="H362" s="60"/>
    </row>
    <row r="363" spans="2:8" ht="13.5">
      <c r="B363" s="47" t="s">
        <v>1913</v>
      </c>
      <c r="C363" s="73"/>
      <c r="D363" s="76"/>
      <c r="E363" s="60"/>
      <c r="F363" s="89"/>
      <c r="G363" s="52"/>
      <c r="H363" s="60"/>
    </row>
    <row r="364" spans="2:8" ht="13.5">
      <c r="B364" s="47" t="s">
        <v>1914</v>
      </c>
      <c r="C364" s="73"/>
      <c r="D364" s="76"/>
      <c r="E364" s="60"/>
      <c r="F364" s="89"/>
      <c r="G364" s="52"/>
      <c r="H364" s="60"/>
    </row>
    <row r="365" spans="2:8" ht="13.5">
      <c r="B365" s="47" t="s">
        <v>1915</v>
      </c>
      <c r="C365" s="73"/>
      <c r="D365" s="76"/>
      <c r="E365" s="60"/>
      <c r="F365" s="89"/>
      <c r="G365" s="52"/>
      <c r="H365" s="60"/>
    </row>
    <row r="366" spans="2:8" ht="13.5">
      <c r="B366" s="47" t="s">
        <v>1916</v>
      </c>
      <c r="C366" s="73"/>
      <c r="D366" s="76"/>
      <c r="E366" s="60"/>
      <c r="F366" s="89"/>
      <c r="G366" s="52"/>
      <c r="H366" s="60"/>
    </row>
    <row r="367" spans="2:8" ht="13.5">
      <c r="B367" s="47" t="s">
        <v>1917</v>
      </c>
      <c r="C367" s="73"/>
      <c r="D367" s="76"/>
      <c r="E367" s="60"/>
      <c r="F367" s="89"/>
      <c r="G367" s="52"/>
      <c r="H367" s="60"/>
    </row>
    <row r="368" spans="2:8" ht="13.5">
      <c r="B368" s="47" t="s">
        <v>1918</v>
      </c>
      <c r="C368" s="73"/>
      <c r="D368" s="76"/>
      <c r="E368" s="60"/>
      <c r="F368" s="89"/>
      <c r="G368" s="52"/>
      <c r="H368" s="60"/>
    </row>
    <row r="369" spans="2:8" ht="13.5">
      <c r="B369" s="47" t="s">
        <v>1919</v>
      </c>
      <c r="C369" s="73"/>
      <c r="D369" s="76"/>
      <c r="E369" s="60"/>
      <c r="F369" s="89"/>
      <c r="G369" s="52"/>
      <c r="H369" s="60"/>
    </row>
    <row r="370" spans="2:8" ht="13.5">
      <c r="B370" s="47" t="s">
        <v>1920</v>
      </c>
      <c r="C370" s="73"/>
      <c r="D370" s="76"/>
      <c r="E370" s="60"/>
      <c r="F370" s="89"/>
      <c r="G370" s="52"/>
      <c r="H370" s="60"/>
    </row>
    <row r="371" spans="2:8" ht="13.5">
      <c r="B371" s="47" t="s">
        <v>1921</v>
      </c>
      <c r="C371" s="73"/>
      <c r="D371" s="76"/>
      <c r="E371" s="60"/>
      <c r="F371" s="89"/>
      <c r="G371" s="52"/>
      <c r="H371" s="60"/>
    </row>
    <row r="372" spans="2:8" ht="13.5">
      <c r="B372" s="47" t="s">
        <v>1922</v>
      </c>
      <c r="C372" s="73"/>
      <c r="D372" s="76"/>
      <c r="E372" s="60"/>
      <c r="F372" s="89"/>
      <c r="G372" s="52"/>
      <c r="H372" s="60"/>
    </row>
    <row r="373" spans="2:8" ht="13.5">
      <c r="B373" s="47" t="s">
        <v>1923</v>
      </c>
      <c r="C373" s="73"/>
      <c r="D373" s="76"/>
      <c r="E373" s="60"/>
      <c r="F373" s="89"/>
      <c r="G373" s="52"/>
      <c r="H373" s="60"/>
    </row>
    <row r="374" spans="2:8" ht="13.5">
      <c r="B374" s="47" t="s">
        <v>1924</v>
      </c>
      <c r="C374" s="73"/>
      <c r="D374" s="76"/>
      <c r="E374" s="60"/>
      <c r="F374" s="89"/>
      <c r="G374" s="52"/>
      <c r="H374" s="60"/>
    </row>
    <row r="375" spans="2:8" ht="13.5">
      <c r="B375" s="47" t="s">
        <v>1925</v>
      </c>
      <c r="C375" s="73"/>
      <c r="D375" s="76"/>
      <c r="E375" s="60"/>
      <c r="F375" s="89"/>
      <c r="G375" s="52"/>
      <c r="H375" s="60"/>
    </row>
    <row r="376" spans="2:8" ht="13.5">
      <c r="B376" s="47" t="s">
        <v>1926</v>
      </c>
      <c r="C376" s="73"/>
      <c r="D376" s="76"/>
      <c r="E376" s="60"/>
      <c r="F376" s="89"/>
      <c r="G376" s="52"/>
      <c r="H376" s="60"/>
    </row>
    <row r="377" spans="2:8" ht="13.5">
      <c r="B377" s="47" t="s">
        <v>1927</v>
      </c>
      <c r="C377" s="73"/>
      <c r="D377" s="76"/>
      <c r="E377" s="60"/>
      <c r="F377" s="89"/>
      <c r="G377" s="52"/>
      <c r="H377" s="60"/>
    </row>
    <row r="378" spans="2:8" ht="13.5">
      <c r="B378" s="47" t="s">
        <v>1928</v>
      </c>
      <c r="C378" s="73"/>
      <c r="D378" s="76"/>
      <c r="E378" s="60"/>
      <c r="F378" s="89"/>
      <c r="G378" s="52"/>
      <c r="H378" s="60"/>
    </row>
    <row r="379" spans="2:8" ht="13.5">
      <c r="B379" s="47" t="s">
        <v>1929</v>
      </c>
      <c r="C379" s="73"/>
      <c r="D379" s="76"/>
      <c r="E379" s="60"/>
      <c r="F379" s="89"/>
      <c r="G379" s="52"/>
      <c r="H379" s="60"/>
    </row>
    <row r="380" spans="2:8" ht="13.5">
      <c r="B380" s="47" t="s">
        <v>1930</v>
      </c>
      <c r="C380" s="73"/>
      <c r="D380" s="76"/>
      <c r="E380" s="60"/>
      <c r="F380" s="89"/>
      <c r="G380" s="52"/>
      <c r="H380" s="60"/>
    </row>
    <row r="381" spans="2:8" ht="13.5">
      <c r="B381" s="47" t="s">
        <v>1931</v>
      </c>
      <c r="C381" s="73"/>
      <c r="D381" s="76"/>
      <c r="E381" s="60"/>
      <c r="F381" s="89"/>
      <c r="G381" s="52"/>
      <c r="H381" s="60"/>
    </row>
    <row r="382" spans="2:8" ht="13.5">
      <c r="B382" s="47" t="s">
        <v>1932</v>
      </c>
      <c r="C382" s="73"/>
      <c r="D382" s="76"/>
      <c r="E382" s="60"/>
      <c r="F382" s="89"/>
      <c r="G382" s="52"/>
      <c r="H382" s="60"/>
    </row>
    <row r="383" spans="2:8" ht="13.5">
      <c r="B383" s="47" t="s">
        <v>1933</v>
      </c>
      <c r="C383" s="73"/>
      <c r="D383" s="76"/>
      <c r="E383" s="60"/>
      <c r="F383" s="89"/>
      <c r="G383" s="52"/>
      <c r="H383" s="60"/>
    </row>
    <row r="384" spans="2:8" ht="13.5">
      <c r="B384" s="47" t="s">
        <v>1934</v>
      </c>
      <c r="C384" s="73"/>
      <c r="D384" s="76"/>
      <c r="E384" s="60"/>
      <c r="F384" s="89"/>
      <c r="G384" s="52"/>
      <c r="H384" s="60"/>
    </row>
    <row r="385" spans="2:8" ht="13.5">
      <c r="B385" s="47" t="s">
        <v>1935</v>
      </c>
      <c r="C385" s="73"/>
      <c r="D385" s="76"/>
      <c r="E385" s="60"/>
      <c r="F385" s="89"/>
      <c r="G385" s="52"/>
      <c r="H385" s="60"/>
    </row>
    <row r="386" spans="2:8" ht="13.5">
      <c r="B386" s="47" t="s">
        <v>1936</v>
      </c>
      <c r="C386" s="73"/>
      <c r="D386" s="76"/>
      <c r="E386" s="60"/>
      <c r="F386" s="89"/>
      <c r="G386" s="52"/>
      <c r="H386" s="60"/>
    </row>
    <row r="387" spans="2:8" ht="13.5">
      <c r="B387" s="47" t="s">
        <v>1937</v>
      </c>
      <c r="C387" s="73"/>
      <c r="D387" s="76"/>
      <c r="E387" s="60"/>
      <c r="F387" s="89"/>
      <c r="G387" s="52"/>
      <c r="H387" s="60"/>
    </row>
    <row r="388" spans="2:8" ht="13.5">
      <c r="B388" s="47" t="s">
        <v>1938</v>
      </c>
      <c r="C388" s="73"/>
      <c r="D388" s="76"/>
      <c r="E388" s="60"/>
      <c r="F388" s="89"/>
      <c r="G388" s="52"/>
      <c r="H388" s="60"/>
    </row>
    <row r="389" spans="2:8" ht="13.5">
      <c r="B389" s="47" t="s">
        <v>1939</v>
      </c>
      <c r="C389" s="73"/>
      <c r="D389" s="76"/>
      <c r="E389" s="60"/>
      <c r="F389" s="89"/>
      <c r="G389" s="52"/>
      <c r="H389" s="60"/>
    </row>
    <row r="390" spans="2:8" ht="13.5">
      <c r="B390" s="47" t="s">
        <v>1940</v>
      </c>
      <c r="C390" s="73"/>
      <c r="D390" s="76"/>
      <c r="E390" s="60"/>
      <c r="F390" s="89"/>
      <c r="G390" s="52"/>
      <c r="H390" s="60"/>
    </row>
    <row r="391" spans="2:8" ht="13.5">
      <c r="B391" s="47" t="s">
        <v>1941</v>
      </c>
      <c r="C391" s="73"/>
      <c r="D391" s="76"/>
      <c r="E391" s="60"/>
      <c r="F391" s="89"/>
      <c r="G391" s="52"/>
      <c r="H391" s="60"/>
    </row>
    <row r="392" spans="2:8" ht="13.5">
      <c r="B392" s="47" t="s">
        <v>1942</v>
      </c>
      <c r="C392" s="73"/>
      <c r="D392" s="76"/>
      <c r="E392" s="60"/>
      <c r="F392" s="89"/>
      <c r="G392" s="52"/>
      <c r="H392" s="60"/>
    </row>
    <row r="393" spans="2:8" ht="13.5">
      <c r="B393" s="47" t="s">
        <v>1943</v>
      </c>
      <c r="C393" s="73"/>
      <c r="D393" s="76"/>
      <c r="E393" s="60"/>
      <c r="F393" s="89"/>
      <c r="G393" s="52"/>
      <c r="H393" s="60"/>
    </row>
    <row r="394" spans="2:8" ht="13.5">
      <c r="B394" s="47" t="s">
        <v>1944</v>
      </c>
      <c r="C394" s="73"/>
      <c r="D394" s="76"/>
      <c r="E394" s="60"/>
      <c r="F394" s="89"/>
      <c r="G394" s="52"/>
      <c r="H394" s="60"/>
    </row>
    <row r="395" spans="2:8" ht="13.5">
      <c r="B395" s="47" t="s">
        <v>1945</v>
      </c>
      <c r="C395" s="73"/>
      <c r="D395" s="76"/>
      <c r="E395" s="60"/>
      <c r="F395" s="89"/>
      <c r="G395" s="52"/>
      <c r="H395" s="60"/>
    </row>
    <row r="396" spans="2:8" ht="13.5">
      <c r="B396" s="47" t="s">
        <v>1946</v>
      </c>
      <c r="C396" s="73"/>
      <c r="D396" s="76"/>
      <c r="E396" s="60"/>
      <c r="F396" s="89"/>
      <c r="G396" s="52"/>
      <c r="H396" s="60"/>
    </row>
    <row r="397" spans="2:8" ht="13.5">
      <c r="B397" s="47" t="s">
        <v>1947</v>
      </c>
      <c r="C397" s="73"/>
      <c r="D397" s="76"/>
      <c r="E397" s="60"/>
      <c r="F397" s="89"/>
      <c r="G397" s="52"/>
      <c r="H397" s="60"/>
    </row>
    <row r="398" spans="2:8" ht="13.5">
      <c r="B398" s="47" t="s">
        <v>1948</v>
      </c>
      <c r="C398" s="73"/>
      <c r="D398" s="76"/>
      <c r="E398" s="60"/>
      <c r="F398" s="89"/>
      <c r="G398" s="52"/>
      <c r="H398" s="60"/>
    </row>
    <row r="399" spans="2:8" ht="13.5">
      <c r="B399" s="47" t="s">
        <v>1949</v>
      </c>
      <c r="C399" s="73"/>
      <c r="D399" s="76"/>
      <c r="E399" s="60"/>
      <c r="F399" s="89"/>
      <c r="G399" s="52"/>
      <c r="H399" s="60"/>
    </row>
    <row r="400" spans="2:8" ht="13.5">
      <c r="B400" s="47" t="s">
        <v>1950</v>
      </c>
      <c r="C400" s="73"/>
      <c r="D400" s="76"/>
      <c r="E400" s="60"/>
      <c r="F400" s="89"/>
      <c r="G400" s="52"/>
      <c r="H400" s="60"/>
    </row>
    <row r="401" spans="2:8" ht="13.5">
      <c r="B401" s="47" t="s">
        <v>1951</v>
      </c>
      <c r="C401" s="73"/>
      <c r="D401" s="76"/>
      <c r="E401" s="60"/>
      <c r="F401" s="89"/>
      <c r="G401" s="52"/>
      <c r="H401" s="60"/>
    </row>
    <row r="402" spans="2:8" ht="13.5">
      <c r="B402" s="47" t="s">
        <v>1952</v>
      </c>
      <c r="C402" s="73"/>
      <c r="D402" s="76"/>
      <c r="E402" s="60"/>
      <c r="F402" s="89"/>
      <c r="G402" s="52"/>
      <c r="H402" s="60"/>
    </row>
    <row r="403" spans="2:8" ht="13.5">
      <c r="B403" s="47" t="s">
        <v>1953</v>
      </c>
      <c r="C403" s="73"/>
      <c r="D403" s="76"/>
      <c r="E403" s="60"/>
      <c r="F403" s="89"/>
      <c r="G403" s="52"/>
      <c r="H403" s="60"/>
    </row>
    <row r="404" spans="2:8" ht="13.5">
      <c r="B404" s="47" t="s">
        <v>1954</v>
      </c>
      <c r="C404" s="73"/>
      <c r="D404" s="76"/>
      <c r="E404" s="60"/>
      <c r="F404" s="89"/>
      <c r="G404" s="52"/>
      <c r="H404" s="60"/>
    </row>
    <row r="405" spans="2:8" ht="13.5">
      <c r="B405" s="47" t="s">
        <v>1955</v>
      </c>
      <c r="C405" s="73"/>
      <c r="D405" s="76"/>
      <c r="E405" s="60"/>
      <c r="F405" s="89"/>
      <c r="G405" s="52"/>
      <c r="H405" s="60"/>
    </row>
    <row r="406" spans="2:8" ht="13.5">
      <c r="B406" s="47" t="s">
        <v>1956</v>
      </c>
      <c r="C406" s="73"/>
      <c r="D406" s="76"/>
      <c r="E406" s="60"/>
      <c r="F406" s="89"/>
      <c r="G406" s="52"/>
      <c r="H406" s="60"/>
    </row>
    <row r="407" spans="2:8" ht="13.5">
      <c r="B407" s="47" t="s">
        <v>1957</v>
      </c>
      <c r="C407" s="73"/>
      <c r="D407" s="76"/>
      <c r="E407" s="60"/>
      <c r="F407" s="89"/>
      <c r="G407" s="52"/>
      <c r="H407" s="60"/>
    </row>
    <row r="408" spans="2:8" ht="13.5">
      <c r="B408" s="47" t="s">
        <v>1958</v>
      </c>
      <c r="C408" s="73"/>
      <c r="D408" s="76"/>
      <c r="E408" s="60"/>
      <c r="F408" s="89"/>
      <c r="G408" s="52"/>
      <c r="H408" s="60"/>
    </row>
    <row r="409" spans="2:8" ht="13.5">
      <c r="B409" s="47" t="s">
        <v>1959</v>
      </c>
      <c r="C409" s="73"/>
      <c r="D409" s="76"/>
      <c r="E409" s="60"/>
      <c r="F409" s="89"/>
      <c r="G409" s="52"/>
      <c r="H409" s="60"/>
    </row>
    <row r="410" spans="2:8" ht="13.5">
      <c r="B410" s="47" t="s">
        <v>1960</v>
      </c>
      <c r="C410" s="73"/>
      <c r="D410" s="76"/>
      <c r="E410" s="60"/>
      <c r="F410" s="89"/>
      <c r="G410" s="52"/>
      <c r="H410" s="60"/>
    </row>
    <row r="411" spans="2:8" ht="13.5">
      <c r="B411" s="47" t="s">
        <v>1961</v>
      </c>
      <c r="C411" s="73"/>
      <c r="D411" s="76"/>
      <c r="E411" s="60"/>
      <c r="F411" s="89"/>
      <c r="G411" s="52"/>
      <c r="H411" s="60"/>
    </row>
    <row r="412" spans="2:8" ht="13.5">
      <c r="B412" s="47" t="s">
        <v>1962</v>
      </c>
      <c r="C412" s="73"/>
      <c r="D412" s="76"/>
      <c r="E412" s="60"/>
      <c r="F412" s="89"/>
      <c r="G412" s="52"/>
      <c r="H412" s="60"/>
    </row>
    <row r="413" spans="2:8" ht="13.5">
      <c r="B413" s="47" t="s">
        <v>1963</v>
      </c>
      <c r="C413" s="73"/>
      <c r="D413" s="76"/>
      <c r="E413" s="60"/>
      <c r="F413" s="89"/>
      <c r="G413" s="52"/>
      <c r="H413" s="60"/>
    </row>
    <row r="414" spans="2:8" ht="13.5">
      <c r="B414" s="47" t="s">
        <v>1964</v>
      </c>
      <c r="C414" s="73"/>
      <c r="D414" s="76"/>
      <c r="E414" s="60"/>
      <c r="F414" s="89"/>
      <c r="G414" s="52"/>
      <c r="H414" s="60"/>
    </row>
    <row r="415" spans="2:8" ht="13.5">
      <c r="B415" s="47" t="s">
        <v>1965</v>
      </c>
      <c r="C415" s="73"/>
      <c r="D415" s="76"/>
      <c r="E415" s="60"/>
      <c r="F415" s="89"/>
      <c r="G415" s="52"/>
      <c r="H415" s="60"/>
    </row>
    <row r="416" spans="2:8" ht="13.5">
      <c r="B416" s="47" t="s">
        <v>1966</v>
      </c>
      <c r="C416" s="73"/>
      <c r="D416" s="76"/>
      <c r="E416" s="60"/>
      <c r="F416" s="89"/>
      <c r="G416" s="52"/>
      <c r="H416" s="60"/>
    </row>
    <row r="417" spans="2:8" ht="13.5">
      <c r="B417" s="47" t="s">
        <v>1967</v>
      </c>
      <c r="C417" s="73"/>
      <c r="D417" s="76"/>
      <c r="E417" s="60"/>
      <c r="F417" s="89"/>
      <c r="G417" s="52"/>
      <c r="H417" s="60"/>
    </row>
    <row r="418" spans="2:8" ht="13.5">
      <c r="B418" s="47" t="s">
        <v>1968</v>
      </c>
      <c r="C418" s="73"/>
      <c r="D418" s="76"/>
      <c r="E418" s="60"/>
      <c r="F418" s="89"/>
      <c r="G418" s="52"/>
      <c r="H418" s="60"/>
    </row>
    <row r="419" spans="2:8" ht="13.5">
      <c r="B419" s="47" t="s">
        <v>1969</v>
      </c>
      <c r="C419" s="73"/>
      <c r="D419" s="76"/>
      <c r="E419" s="60"/>
      <c r="F419" s="89"/>
      <c r="G419" s="52"/>
      <c r="H419" s="60"/>
    </row>
    <row r="420" spans="2:8" ht="13.5">
      <c r="B420" s="47" t="s">
        <v>1970</v>
      </c>
      <c r="C420" s="73"/>
      <c r="D420" s="76"/>
      <c r="E420" s="60"/>
      <c r="F420" s="89"/>
      <c r="G420" s="52"/>
      <c r="H420" s="60"/>
    </row>
    <row r="421" spans="2:8" ht="13.5">
      <c r="B421" s="47" t="s">
        <v>1971</v>
      </c>
      <c r="C421" s="73"/>
      <c r="D421" s="76"/>
      <c r="E421" s="60"/>
      <c r="F421" s="89"/>
      <c r="G421" s="52"/>
      <c r="H421" s="60"/>
    </row>
    <row r="422" spans="2:8" ht="13.5">
      <c r="B422" s="47" t="s">
        <v>1972</v>
      </c>
      <c r="C422" s="73"/>
      <c r="D422" s="76"/>
      <c r="E422" s="60"/>
      <c r="F422" s="89"/>
      <c r="G422" s="52"/>
      <c r="H422" s="60"/>
    </row>
    <row r="423" spans="2:8" ht="13.5">
      <c r="B423" s="47" t="s">
        <v>1973</v>
      </c>
      <c r="C423" s="73"/>
      <c r="D423" s="76"/>
      <c r="E423" s="60"/>
      <c r="F423" s="89"/>
      <c r="G423" s="52"/>
      <c r="H423" s="60"/>
    </row>
    <row r="424" spans="2:8" ht="13.5">
      <c r="B424" s="47" t="s">
        <v>1974</v>
      </c>
      <c r="C424" s="73"/>
      <c r="D424" s="76"/>
      <c r="E424" s="60"/>
      <c r="F424" s="89"/>
      <c r="G424" s="52"/>
      <c r="H424" s="60"/>
    </row>
    <row r="425" spans="2:8" ht="13.5">
      <c r="B425" s="47" t="s">
        <v>1975</v>
      </c>
      <c r="C425" s="73"/>
      <c r="D425" s="76"/>
      <c r="E425" s="60"/>
      <c r="F425" s="89"/>
      <c r="G425" s="52"/>
      <c r="H425" s="60"/>
    </row>
    <row r="426" spans="2:8" ht="13.5">
      <c r="B426" s="47" t="s">
        <v>1976</v>
      </c>
      <c r="C426" s="73"/>
      <c r="D426" s="76"/>
      <c r="E426" s="60"/>
      <c r="F426" s="89"/>
      <c r="G426" s="52"/>
      <c r="H426" s="60"/>
    </row>
    <row r="427" spans="2:8" ht="13.5">
      <c r="B427" s="47" t="s">
        <v>1977</v>
      </c>
      <c r="C427" s="73"/>
      <c r="D427" s="76"/>
      <c r="E427" s="60"/>
      <c r="F427" s="89"/>
      <c r="G427" s="52"/>
      <c r="H427" s="60"/>
    </row>
    <row r="428" spans="2:8" ht="13.5">
      <c r="B428" s="47" t="s">
        <v>1978</v>
      </c>
      <c r="C428" s="73"/>
      <c r="D428" s="76"/>
      <c r="E428" s="60"/>
      <c r="F428" s="89"/>
      <c r="G428" s="52"/>
      <c r="H428" s="60"/>
    </row>
    <row r="429" spans="2:8" ht="13.5">
      <c r="B429" s="47" t="s">
        <v>1979</v>
      </c>
      <c r="C429" s="73"/>
      <c r="D429" s="76"/>
      <c r="E429" s="60"/>
      <c r="F429" s="89"/>
      <c r="G429" s="52"/>
      <c r="H429" s="60"/>
    </row>
    <row r="430" spans="2:8" ht="13.5">
      <c r="B430" s="47" t="s">
        <v>1980</v>
      </c>
      <c r="C430" s="73"/>
      <c r="D430" s="76"/>
      <c r="E430" s="60"/>
      <c r="F430" s="89"/>
      <c r="G430" s="52"/>
      <c r="H430" s="60"/>
    </row>
    <row r="431" spans="2:8" ht="13.5">
      <c r="B431" s="47" t="s">
        <v>1981</v>
      </c>
      <c r="C431" s="73"/>
      <c r="D431" s="76"/>
      <c r="E431" s="60"/>
      <c r="F431" s="89"/>
      <c r="G431" s="52"/>
      <c r="H431" s="60"/>
    </row>
    <row r="432" spans="2:8" ht="13.5">
      <c r="B432" s="47" t="s">
        <v>1982</v>
      </c>
      <c r="C432" s="73"/>
      <c r="D432" s="76"/>
      <c r="E432" s="60"/>
      <c r="F432" s="89"/>
      <c r="G432" s="52"/>
      <c r="H432" s="60"/>
    </row>
    <row r="433" spans="2:8" ht="13.5">
      <c r="B433" s="47" t="s">
        <v>1983</v>
      </c>
      <c r="C433" s="73"/>
      <c r="D433" s="76"/>
      <c r="E433" s="60"/>
      <c r="F433" s="89"/>
      <c r="G433" s="52"/>
      <c r="H433" s="60"/>
    </row>
    <row r="434" spans="2:8" ht="13.5">
      <c r="B434" s="47" t="s">
        <v>1984</v>
      </c>
      <c r="C434" s="73"/>
      <c r="D434" s="76"/>
      <c r="E434" s="60"/>
      <c r="F434" s="89"/>
      <c r="G434" s="52"/>
      <c r="H434" s="60"/>
    </row>
    <row r="435" spans="2:8" ht="13.5">
      <c r="B435" s="47" t="s">
        <v>1985</v>
      </c>
      <c r="C435" s="73"/>
      <c r="D435" s="76"/>
      <c r="E435" s="60"/>
      <c r="F435" s="89"/>
      <c r="G435" s="52"/>
      <c r="H435" s="60"/>
    </row>
    <row r="436" spans="2:8" ht="13.5">
      <c r="B436" s="47" t="s">
        <v>1986</v>
      </c>
      <c r="C436" s="73"/>
      <c r="D436" s="76"/>
      <c r="E436" s="60"/>
      <c r="F436" s="89"/>
      <c r="G436" s="52"/>
      <c r="H436" s="60"/>
    </row>
    <row r="437" spans="2:8" ht="13.5">
      <c r="B437" s="47" t="s">
        <v>1987</v>
      </c>
      <c r="C437" s="73"/>
      <c r="D437" s="76"/>
      <c r="E437" s="60"/>
      <c r="F437" s="89"/>
      <c r="G437" s="52"/>
      <c r="H437" s="60"/>
    </row>
    <row r="438" spans="2:8" ht="13.5">
      <c r="B438" s="47" t="s">
        <v>1988</v>
      </c>
      <c r="C438" s="73"/>
      <c r="D438" s="76"/>
      <c r="E438" s="60"/>
      <c r="F438" s="89"/>
      <c r="G438" s="52"/>
      <c r="H438" s="60"/>
    </row>
    <row r="439" spans="2:8" ht="13.5">
      <c r="B439" s="47" t="s">
        <v>1989</v>
      </c>
      <c r="C439" s="73"/>
      <c r="D439" s="76"/>
      <c r="E439" s="60"/>
      <c r="F439" s="89"/>
      <c r="G439" s="52"/>
      <c r="H439" s="60"/>
    </row>
    <row r="440" spans="2:8" ht="13.5">
      <c r="B440" s="47" t="s">
        <v>1990</v>
      </c>
      <c r="C440" s="73"/>
      <c r="D440" s="76"/>
      <c r="E440" s="60"/>
      <c r="F440" s="89"/>
      <c r="G440" s="52"/>
      <c r="H440" s="60"/>
    </row>
    <row r="441" spans="2:8" ht="13.5">
      <c r="B441" s="47" t="s">
        <v>1991</v>
      </c>
      <c r="C441" s="73"/>
      <c r="D441" s="76"/>
      <c r="E441" s="60"/>
      <c r="F441" s="89"/>
      <c r="G441" s="52"/>
      <c r="H441" s="60"/>
    </row>
    <row r="442" spans="2:8" ht="13.5">
      <c r="B442" s="47" t="s">
        <v>1992</v>
      </c>
      <c r="C442" s="73"/>
      <c r="D442" s="76"/>
      <c r="E442" s="60"/>
      <c r="F442" s="89"/>
      <c r="G442" s="52"/>
      <c r="H442" s="60"/>
    </row>
    <row r="443" spans="2:8" ht="13.5">
      <c r="B443" s="47" t="s">
        <v>1993</v>
      </c>
      <c r="C443" s="73"/>
      <c r="D443" s="76"/>
      <c r="E443" s="60"/>
      <c r="F443" s="89"/>
      <c r="G443" s="52"/>
      <c r="H443" s="60"/>
    </row>
    <row r="444" spans="2:8" ht="13.5">
      <c r="B444" s="47" t="s">
        <v>1994</v>
      </c>
      <c r="C444" s="73"/>
      <c r="D444" s="76"/>
      <c r="E444" s="60"/>
      <c r="F444" s="89"/>
      <c r="G444" s="52"/>
      <c r="H444" s="60"/>
    </row>
    <row r="445" spans="2:8" ht="13.5">
      <c r="B445" s="47" t="s">
        <v>1995</v>
      </c>
      <c r="C445" s="73"/>
      <c r="D445" s="76"/>
      <c r="E445" s="60"/>
      <c r="F445" s="89"/>
      <c r="G445" s="52"/>
      <c r="H445" s="60"/>
    </row>
    <row r="446" spans="2:8" ht="13.5">
      <c r="B446" s="47" t="s">
        <v>1996</v>
      </c>
      <c r="C446" s="73"/>
      <c r="D446" s="76"/>
      <c r="E446" s="60"/>
      <c r="F446" s="89"/>
      <c r="G446" s="52"/>
      <c r="H446" s="60"/>
    </row>
    <row r="447" spans="2:8" ht="13.5">
      <c r="B447" s="47" t="s">
        <v>1997</v>
      </c>
      <c r="C447" s="73"/>
      <c r="D447" s="76"/>
      <c r="E447" s="60"/>
      <c r="F447" s="89"/>
      <c r="G447" s="52"/>
      <c r="H447" s="60"/>
    </row>
    <row r="448" spans="2:8" ht="13.5">
      <c r="B448" s="47" t="s">
        <v>1998</v>
      </c>
      <c r="C448" s="73"/>
      <c r="D448" s="76"/>
      <c r="E448" s="60"/>
      <c r="F448" s="89"/>
      <c r="G448" s="52"/>
      <c r="H448" s="60"/>
    </row>
    <row r="449" spans="2:8" ht="13.5">
      <c r="B449" s="47" t="s">
        <v>1999</v>
      </c>
      <c r="C449" s="73"/>
      <c r="D449" s="76"/>
      <c r="E449" s="60"/>
      <c r="F449" s="89"/>
      <c r="G449" s="52"/>
      <c r="H449" s="60"/>
    </row>
    <row r="450" spans="2:8" ht="13.5">
      <c r="B450" s="47" t="s">
        <v>2000</v>
      </c>
      <c r="C450" s="73"/>
      <c r="D450" s="76"/>
      <c r="E450" s="60"/>
      <c r="F450" s="89"/>
      <c r="G450" s="52"/>
      <c r="H450" s="60"/>
    </row>
    <row r="451" spans="2:8" ht="13.5">
      <c r="B451" s="47" t="s">
        <v>2001</v>
      </c>
      <c r="C451" s="73"/>
      <c r="D451" s="76"/>
      <c r="E451" s="60"/>
      <c r="F451" s="89"/>
      <c r="G451" s="52"/>
      <c r="H451" s="60"/>
    </row>
    <row r="452" spans="2:8" ht="13.5">
      <c r="B452" s="47" t="s">
        <v>2002</v>
      </c>
      <c r="C452" s="73"/>
      <c r="D452" s="76"/>
      <c r="E452" s="60"/>
      <c r="F452" s="89"/>
      <c r="G452" s="52"/>
      <c r="H452" s="60"/>
    </row>
    <row r="453" spans="2:8" ht="13.5">
      <c r="B453" s="47" t="s">
        <v>2003</v>
      </c>
      <c r="C453" s="73"/>
      <c r="D453" s="76"/>
      <c r="E453" s="60"/>
      <c r="F453" s="89"/>
      <c r="G453" s="52"/>
      <c r="H453" s="60"/>
    </row>
    <row r="454" spans="2:8" ht="13.5">
      <c r="B454" s="47" t="s">
        <v>2004</v>
      </c>
      <c r="C454" s="73"/>
      <c r="D454" s="76"/>
      <c r="E454" s="60"/>
      <c r="F454" s="89"/>
      <c r="G454" s="52"/>
      <c r="H454" s="60"/>
    </row>
    <row r="455" spans="2:8" ht="13.5">
      <c r="B455" s="47" t="s">
        <v>2005</v>
      </c>
      <c r="C455" s="73"/>
      <c r="D455" s="76"/>
      <c r="E455" s="60"/>
      <c r="F455" s="89"/>
      <c r="G455" s="52"/>
      <c r="H455" s="60"/>
    </row>
    <row r="456" spans="2:8" ht="13.5">
      <c r="B456" s="47" t="s">
        <v>2006</v>
      </c>
      <c r="C456" s="73"/>
      <c r="D456" s="76"/>
      <c r="E456" s="60"/>
      <c r="F456" s="89"/>
      <c r="G456" s="52"/>
      <c r="H456" s="60"/>
    </row>
    <row r="457" spans="2:8" ht="13.5">
      <c r="B457" s="47" t="s">
        <v>2007</v>
      </c>
      <c r="C457" s="73"/>
      <c r="D457" s="76"/>
      <c r="E457" s="60"/>
      <c r="F457" s="89"/>
      <c r="G457" s="52"/>
      <c r="H457" s="60"/>
    </row>
    <row r="458" spans="2:8" ht="13.5">
      <c r="B458" s="47" t="s">
        <v>2008</v>
      </c>
      <c r="C458" s="73"/>
      <c r="D458" s="76"/>
      <c r="E458" s="60"/>
      <c r="F458" s="89"/>
      <c r="G458" s="52"/>
      <c r="H458" s="60"/>
    </row>
    <row r="459" spans="2:8" ht="13.5">
      <c r="B459" s="47" t="s">
        <v>2009</v>
      </c>
      <c r="C459" s="73"/>
      <c r="D459" s="76"/>
      <c r="E459" s="60"/>
      <c r="F459" s="89"/>
      <c r="G459" s="52"/>
      <c r="H459" s="60"/>
    </row>
    <row r="460" spans="2:8" ht="13.5">
      <c r="B460" s="47" t="s">
        <v>2010</v>
      </c>
      <c r="C460" s="73"/>
      <c r="D460" s="76"/>
      <c r="E460" s="60"/>
      <c r="F460" s="89"/>
      <c r="G460" s="52"/>
      <c r="H460" s="60"/>
    </row>
    <row r="461" spans="2:8" ht="13.5">
      <c r="B461" s="47" t="s">
        <v>2011</v>
      </c>
      <c r="C461" s="73"/>
      <c r="D461" s="76"/>
      <c r="E461" s="60"/>
      <c r="F461" s="89"/>
      <c r="G461" s="52"/>
      <c r="H461" s="60"/>
    </row>
    <row r="462" spans="2:8" ht="13.5">
      <c r="B462" s="47" t="s">
        <v>2012</v>
      </c>
      <c r="C462" s="73"/>
      <c r="D462" s="76"/>
      <c r="E462" s="60"/>
      <c r="F462" s="89"/>
      <c r="G462" s="52"/>
      <c r="H462" s="60"/>
    </row>
    <row r="463" spans="2:8" ht="13.5">
      <c r="B463" s="47" t="s">
        <v>2013</v>
      </c>
      <c r="C463" s="73"/>
      <c r="D463" s="76"/>
      <c r="E463" s="60"/>
      <c r="F463" s="89"/>
      <c r="G463" s="52"/>
      <c r="H463" s="60"/>
    </row>
    <row r="464" spans="2:8" ht="13.5">
      <c r="B464" s="47" t="s">
        <v>2014</v>
      </c>
      <c r="C464" s="73"/>
      <c r="D464" s="76"/>
      <c r="E464" s="60"/>
      <c r="F464" s="89"/>
      <c r="G464" s="52"/>
      <c r="H464" s="60"/>
    </row>
    <row r="465" spans="2:8" ht="13.5">
      <c r="B465" s="47" t="s">
        <v>2015</v>
      </c>
      <c r="C465" s="73"/>
      <c r="D465" s="76"/>
      <c r="E465" s="60"/>
      <c r="F465" s="89"/>
      <c r="G465" s="52"/>
      <c r="H465" s="60"/>
    </row>
    <row r="466" spans="2:8" ht="13.5">
      <c r="B466" s="47" t="s">
        <v>2016</v>
      </c>
      <c r="C466" s="73"/>
      <c r="D466" s="76"/>
      <c r="E466" s="60"/>
      <c r="F466" s="89"/>
      <c r="G466" s="52"/>
      <c r="H466" s="60"/>
    </row>
    <row r="467" spans="2:8" ht="13.5">
      <c r="B467" s="47" t="s">
        <v>2017</v>
      </c>
      <c r="C467" s="73"/>
      <c r="D467" s="76"/>
      <c r="E467" s="60"/>
      <c r="F467" s="89"/>
      <c r="G467" s="52"/>
      <c r="H467" s="60"/>
    </row>
    <row r="468" spans="2:8" ht="13.5">
      <c r="B468" s="47" t="s">
        <v>2018</v>
      </c>
      <c r="C468" s="73"/>
      <c r="D468" s="76"/>
      <c r="E468" s="60"/>
      <c r="F468" s="89"/>
      <c r="G468" s="52"/>
      <c r="H468" s="60"/>
    </row>
    <row r="469" spans="2:8" ht="13.5">
      <c r="B469" s="47" t="s">
        <v>2019</v>
      </c>
      <c r="C469" s="73"/>
      <c r="D469" s="76"/>
      <c r="E469" s="60"/>
      <c r="F469" s="89"/>
      <c r="G469" s="52"/>
      <c r="H469" s="60"/>
    </row>
    <row r="470" spans="2:8" ht="13.5">
      <c r="B470" s="47" t="s">
        <v>2020</v>
      </c>
      <c r="C470" s="73"/>
      <c r="D470" s="76"/>
      <c r="E470" s="60"/>
      <c r="F470" s="89"/>
      <c r="G470" s="52"/>
      <c r="H470" s="60"/>
    </row>
    <row r="471" spans="2:8" ht="13.5">
      <c r="B471" s="47" t="s">
        <v>2021</v>
      </c>
      <c r="C471" s="73"/>
      <c r="D471" s="76"/>
      <c r="E471" s="60"/>
      <c r="F471" s="89"/>
      <c r="G471" s="52"/>
      <c r="H471" s="60"/>
    </row>
    <row r="472" spans="2:8" ht="13.5">
      <c r="B472" s="47" t="s">
        <v>2022</v>
      </c>
      <c r="C472" s="73"/>
      <c r="D472" s="76"/>
      <c r="E472" s="60"/>
      <c r="F472" s="89"/>
      <c r="G472" s="52"/>
      <c r="H472" s="60"/>
    </row>
    <row r="473" spans="2:8" ht="13.5">
      <c r="B473" s="47" t="s">
        <v>2023</v>
      </c>
      <c r="C473" s="73"/>
      <c r="D473" s="76"/>
      <c r="E473" s="60"/>
      <c r="F473" s="89"/>
      <c r="G473" s="52"/>
      <c r="H473" s="60"/>
    </row>
    <row r="474" spans="2:8" ht="13.5">
      <c r="B474" s="47" t="s">
        <v>2024</v>
      </c>
      <c r="C474" s="73"/>
      <c r="D474" s="76"/>
      <c r="E474" s="60"/>
      <c r="F474" s="89"/>
      <c r="G474" s="52"/>
      <c r="H474" s="60"/>
    </row>
    <row r="475" spans="2:8" ht="13.5">
      <c r="B475" s="47" t="s">
        <v>2025</v>
      </c>
      <c r="C475" s="73"/>
      <c r="D475" s="76"/>
      <c r="E475" s="60"/>
      <c r="F475" s="89"/>
      <c r="G475" s="52"/>
      <c r="H475" s="60"/>
    </row>
    <row r="476" spans="2:8" ht="13.5">
      <c r="B476" s="47" t="s">
        <v>2026</v>
      </c>
      <c r="C476" s="73"/>
      <c r="D476" s="76"/>
      <c r="E476" s="60"/>
      <c r="F476" s="89"/>
      <c r="G476" s="52"/>
      <c r="H476" s="60"/>
    </row>
    <row r="477" spans="2:8" ht="13.5">
      <c r="B477" s="47" t="s">
        <v>2027</v>
      </c>
      <c r="C477" s="73"/>
      <c r="D477" s="76"/>
      <c r="E477" s="60"/>
      <c r="F477" s="89"/>
      <c r="G477" s="52"/>
      <c r="H477" s="60"/>
    </row>
    <row r="478" spans="2:8" ht="13.5">
      <c r="B478" s="47" t="s">
        <v>2028</v>
      </c>
      <c r="C478" s="73"/>
      <c r="D478" s="76"/>
      <c r="E478" s="60"/>
      <c r="F478" s="89"/>
      <c r="G478" s="52"/>
      <c r="H478" s="60"/>
    </row>
    <row r="479" spans="2:8" ht="13.5">
      <c r="B479" s="47" t="s">
        <v>2029</v>
      </c>
      <c r="C479" s="73"/>
      <c r="D479" s="76"/>
      <c r="E479" s="60"/>
      <c r="F479" s="89"/>
      <c r="G479" s="52"/>
      <c r="H479" s="60"/>
    </row>
    <row r="480" spans="2:8" ht="13.5">
      <c r="B480" s="47" t="s">
        <v>2030</v>
      </c>
      <c r="C480" s="73"/>
      <c r="D480" s="76"/>
      <c r="E480" s="60"/>
      <c r="F480" s="89"/>
      <c r="G480" s="52"/>
      <c r="H480" s="60"/>
    </row>
    <row r="481" spans="2:8" ht="13.5">
      <c r="B481" s="47" t="s">
        <v>2031</v>
      </c>
      <c r="C481" s="73"/>
      <c r="D481" s="76"/>
      <c r="E481" s="60"/>
      <c r="F481" s="89"/>
      <c r="G481" s="52"/>
      <c r="H481" s="60"/>
    </row>
    <row r="482" spans="2:8" ht="13.5">
      <c r="B482" s="47" t="s">
        <v>2032</v>
      </c>
      <c r="C482" s="73"/>
      <c r="D482" s="76"/>
      <c r="E482" s="60"/>
      <c r="F482" s="89"/>
      <c r="G482" s="52"/>
      <c r="H482" s="60"/>
    </row>
    <row r="483" spans="2:8" ht="13.5">
      <c r="B483" s="47" t="s">
        <v>2033</v>
      </c>
      <c r="C483" s="73"/>
      <c r="D483" s="76"/>
      <c r="E483" s="60"/>
      <c r="F483" s="89"/>
      <c r="G483" s="52"/>
      <c r="H483" s="60"/>
    </row>
    <row r="484" spans="2:8" ht="13.5">
      <c r="B484" s="47" t="s">
        <v>2034</v>
      </c>
      <c r="C484" s="73"/>
      <c r="D484" s="76"/>
      <c r="E484" s="60"/>
      <c r="F484" s="89"/>
      <c r="G484" s="52"/>
      <c r="H484" s="60"/>
    </row>
    <row r="485" spans="2:8" ht="13.5">
      <c r="B485" s="47" t="s">
        <v>2035</v>
      </c>
      <c r="C485" s="73"/>
      <c r="D485" s="76"/>
      <c r="E485" s="60"/>
      <c r="F485" s="89"/>
      <c r="G485" s="52"/>
      <c r="H485" s="60"/>
    </row>
    <row r="486" spans="2:8" ht="13.5">
      <c r="B486" s="47" t="s">
        <v>2036</v>
      </c>
      <c r="C486" s="73"/>
      <c r="D486" s="76"/>
      <c r="E486" s="60"/>
      <c r="F486" s="89"/>
      <c r="G486" s="52"/>
      <c r="H486" s="60"/>
    </row>
    <row r="487" spans="2:8" ht="13.5">
      <c r="B487" s="47" t="s">
        <v>2037</v>
      </c>
      <c r="C487" s="73"/>
      <c r="D487" s="76"/>
      <c r="E487" s="60"/>
      <c r="F487" s="89"/>
      <c r="G487" s="52"/>
      <c r="H487" s="60"/>
    </row>
    <row r="488" spans="2:8" ht="13.5">
      <c r="B488" s="47" t="s">
        <v>2038</v>
      </c>
      <c r="C488" s="73"/>
      <c r="D488" s="76"/>
      <c r="E488" s="60"/>
      <c r="F488" s="89"/>
      <c r="G488" s="52"/>
      <c r="H488" s="60"/>
    </row>
    <row r="489" spans="2:8" ht="13.5">
      <c r="B489" s="47" t="s">
        <v>2039</v>
      </c>
      <c r="C489" s="73"/>
      <c r="D489" s="76"/>
      <c r="E489" s="60"/>
      <c r="F489" s="89"/>
      <c r="G489" s="52"/>
      <c r="H489" s="60"/>
    </row>
    <row r="490" spans="2:8" ht="13.5">
      <c r="B490" s="47" t="s">
        <v>2040</v>
      </c>
      <c r="C490" s="73"/>
      <c r="D490" s="76"/>
      <c r="E490" s="60"/>
      <c r="F490" s="89"/>
      <c r="G490" s="52"/>
      <c r="H490" s="60"/>
    </row>
    <row r="491" spans="2:8" ht="13.5">
      <c r="B491" s="47" t="s">
        <v>2041</v>
      </c>
      <c r="C491" s="73"/>
      <c r="D491" s="76"/>
      <c r="E491" s="60"/>
      <c r="F491" s="89"/>
      <c r="G491" s="52"/>
      <c r="H491" s="60"/>
    </row>
    <row r="492" spans="2:8" ht="13.5">
      <c r="B492" s="47" t="s">
        <v>2042</v>
      </c>
      <c r="C492" s="73"/>
      <c r="D492" s="76"/>
      <c r="E492" s="60"/>
      <c r="F492" s="89"/>
      <c r="G492" s="52"/>
      <c r="H492" s="60"/>
    </row>
    <row r="493" spans="2:8" ht="13.5">
      <c r="B493" s="47" t="s">
        <v>2043</v>
      </c>
      <c r="C493" s="73"/>
      <c r="D493" s="76"/>
      <c r="E493" s="60"/>
      <c r="F493" s="89"/>
      <c r="G493" s="52"/>
      <c r="H493" s="60"/>
    </row>
    <row r="494" spans="2:8" ht="13.5">
      <c r="B494" s="47" t="s">
        <v>2044</v>
      </c>
      <c r="C494" s="73"/>
      <c r="D494" s="76"/>
      <c r="E494" s="60"/>
      <c r="F494" s="89"/>
      <c r="G494" s="52"/>
      <c r="H494" s="60"/>
    </row>
    <row r="495" spans="2:8" ht="13.5">
      <c r="B495" s="47" t="s">
        <v>2045</v>
      </c>
      <c r="C495" s="73"/>
      <c r="D495" s="76"/>
      <c r="E495" s="60"/>
      <c r="F495" s="89"/>
      <c r="G495" s="52"/>
      <c r="H495" s="60"/>
    </row>
    <row r="496" spans="2:8" ht="13.5">
      <c r="B496" s="47" t="s">
        <v>2046</v>
      </c>
      <c r="C496" s="73"/>
      <c r="D496" s="76"/>
      <c r="E496" s="60"/>
      <c r="F496" s="89"/>
      <c r="G496" s="52"/>
      <c r="H496" s="60"/>
    </row>
    <row r="497" spans="2:8" ht="13.5">
      <c r="B497" s="47" t="s">
        <v>2047</v>
      </c>
      <c r="C497" s="73"/>
      <c r="D497" s="76"/>
      <c r="E497" s="60"/>
      <c r="F497" s="89"/>
      <c r="G497" s="52"/>
      <c r="H497" s="60"/>
    </row>
    <row r="498" spans="2:8" ht="13.5">
      <c r="B498" s="47" t="s">
        <v>2048</v>
      </c>
      <c r="C498" s="73"/>
      <c r="D498" s="76"/>
      <c r="E498" s="60"/>
      <c r="F498" s="89"/>
      <c r="G498" s="52"/>
      <c r="H498" s="60"/>
    </row>
    <row r="499" spans="2:8" ht="13.5">
      <c r="B499" s="47" t="s">
        <v>2049</v>
      </c>
      <c r="C499" s="73"/>
      <c r="D499" s="76"/>
      <c r="E499" s="60"/>
      <c r="F499" s="89"/>
      <c r="G499" s="52"/>
      <c r="H499" s="60"/>
    </row>
    <row r="500" spans="2:8" ht="13.5">
      <c r="B500" s="47" t="s">
        <v>2050</v>
      </c>
      <c r="C500" s="73"/>
      <c r="D500" s="76"/>
      <c r="E500" s="60"/>
      <c r="F500" s="89"/>
      <c r="G500" s="52"/>
      <c r="H500" s="60"/>
    </row>
    <row r="501" spans="2:8" ht="13.5">
      <c r="B501" s="47" t="s">
        <v>2051</v>
      </c>
      <c r="C501" s="73"/>
      <c r="D501" s="76"/>
      <c r="E501" s="60"/>
      <c r="F501" s="89"/>
      <c r="G501" s="52"/>
      <c r="H501" s="60"/>
    </row>
    <row r="502" spans="2:8" ht="13.5">
      <c r="B502" s="47" t="s">
        <v>2052</v>
      </c>
      <c r="C502" s="73"/>
      <c r="D502" s="76"/>
      <c r="E502" s="60"/>
      <c r="F502" s="89"/>
      <c r="G502" s="52"/>
      <c r="H502" s="60"/>
    </row>
    <row r="503" spans="2:8" ht="13.5">
      <c r="B503" s="47" t="s">
        <v>2053</v>
      </c>
      <c r="C503" s="73"/>
      <c r="D503" s="76"/>
      <c r="E503" s="60"/>
      <c r="F503" s="89"/>
      <c r="G503" s="52"/>
      <c r="H503" s="60"/>
    </row>
    <row r="504" spans="2:8" ht="13.5">
      <c r="B504" s="47" t="s">
        <v>2054</v>
      </c>
      <c r="C504" s="73"/>
      <c r="D504" s="76"/>
      <c r="E504" s="60"/>
      <c r="F504" s="89"/>
      <c r="G504" s="52"/>
      <c r="H504" s="60"/>
    </row>
    <row r="505" spans="2:8" ht="13.5">
      <c r="B505" s="47" t="s">
        <v>2055</v>
      </c>
      <c r="C505" s="73"/>
      <c r="D505" s="76"/>
      <c r="E505" s="60"/>
      <c r="F505" s="89"/>
      <c r="G505" s="52"/>
      <c r="H505" s="60"/>
    </row>
    <row r="506" spans="2:8" ht="13.5">
      <c r="B506" s="47" t="s">
        <v>2056</v>
      </c>
      <c r="C506" s="73"/>
      <c r="D506" s="76"/>
      <c r="E506" s="60"/>
      <c r="F506" s="89"/>
      <c r="G506" s="52"/>
      <c r="H506" s="60"/>
    </row>
    <row r="507" spans="2:8" ht="13.5">
      <c r="B507" s="47" t="s">
        <v>2057</v>
      </c>
      <c r="C507" s="73"/>
      <c r="D507" s="76"/>
      <c r="E507" s="60"/>
      <c r="F507" s="89"/>
      <c r="G507" s="52"/>
      <c r="H507" s="60"/>
    </row>
    <row r="508" spans="2:8" ht="13.5">
      <c r="B508" s="47" t="s">
        <v>2058</v>
      </c>
      <c r="C508" s="73"/>
      <c r="D508" s="76"/>
      <c r="E508" s="60"/>
      <c r="F508" s="89"/>
      <c r="G508" s="52"/>
      <c r="H508" s="60"/>
    </row>
    <row r="509" spans="2:8" ht="13.5">
      <c r="B509" s="47" t="s">
        <v>2059</v>
      </c>
      <c r="C509" s="73"/>
      <c r="D509" s="76"/>
      <c r="E509" s="60"/>
      <c r="F509" s="89"/>
      <c r="G509" s="52"/>
      <c r="H509" s="60"/>
    </row>
    <row r="510" spans="2:8" ht="13.5">
      <c r="B510" s="47" t="s">
        <v>2060</v>
      </c>
      <c r="C510" s="73"/>
      <c r="D510" s="76"/>
      <c r="E510" s="60"/>
      <c r="F510" s="89"/>
      <c r="G510" s="52"/>
      <c r="H510" s="60"/>
    </row>
    <row r="511" spans="2:8" ht="13.5">
      <c r="B511" s="47" t="s">
        <v>2061</v>
      </c>
      <c r="C511" s="73"/>
      <c r="D511" s="76"/>
      <c r="E511" s="60"/>
      <c r="F511" s="89"/>
      <c r="G511" s="52"/>
      <c r="H511" s="60"/>
    </row>
    <row r="512" spans="2:8" ht="13.5">
      <c r="B512" s="47" t="s">
        <v>2062</v>
      </c>
      <c r="C512" s="73"/>
      <c r="D512" s="76"/>
      <c r="E512" s="60"/>
      <c r="F512" s="89"/>
      <c r="G512" s="52"/>
      <c r="H512" s="60"/>
    </row>
    <row r="513" spans="2:8" ht="13.5">
      <c r="B513" s="47" t="s">
        <v>2063</v>
      </c>
      <c r="C513" s="73"/>
      <c r="D513" s="76"/>
      <c r="E513" s="60"/>
      <c r="F513" s="89"/>
      <c r="G513" s="52"/>
      <c r="H513" s="60"/>
    </row>
    <row r="514" spans="2:8" ht="13.5">
      <c r="B514" s="47" t="s">
        <v>2064</v>
      </c>
      <c r="C514" s="73"/>
      <c r="D514" s="76"/>
      <c r="E514" s="60"/>
      <c r="F514" s="89"/>
      <c r="G514" s="52"/>
      <c r="H514" s="60"/>
    </row>
    <row r="515" spans="2:8" ht="13.5">
      <c r="B515" s="47" t="s">
        <v>2065</v>
      </c>
      <c r="C515" s="73"/>
      <c r="D515" s="76"/>
      <c r="E515" s="60"/>
      <c r="F515" s="89"/>
      <c r="G515" s="52"/>
      <c r="H515" s="60"/>
    </row>
    <row r="516" spans="2:8" ht="14.25" thickBot="1">
      <c r="B516" s="84" t="s">
        <v>2066</v>
      </c>
      <c r="C516" s="151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G22" sqref="G22"/>
    </sheetView>
  </sheetViews>
  <sheetFormatPr defaultColWidth="8.8515625" defaultRowHeight="15"/>
  <cols>
    <col min="1" max="1" width="5.57421875" style="0" customWidth="1"/>
    <col min="2" max="2" width="11.00390625" style="12" customWidth="1"/>
    <col min="3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28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14" t="s">
        <v>7070</v>
      </c>
      <c r="C10" s="115"/>
      <c r="D10" s="17">
        <v>50</v>
      </c>
      <c r="E10" s="20">
        <v>33347</v>
      </c>
      <c r="F10" s="15"/>
      <c r="G10" s="15"/>
      <c r="H10" s="15"/>
    </row>
    <row r="11" spans="2:8" ht="13.5">
      <c r="B11" s="116" t="s">
        <v>7070</v>
      </c>
      <c r="C11" s="117"/>
      <c r="D11" s="16">
        <v>100</v>
      </c>
      <c r="E11" s="22">
        <v>61448</v>
      </c>
      <c r="F11" s="15"/>
      <c r="G11" s="15"/>
      <c r="H11" s="15"/>
    </row>
    <row r="12" spans="2:8" ht="14.25" thickBot="1">
      <c r="B12" s="124" t="s">
        <v>7070</v>
      </c>
      <c r="C12" s="125"/>
      <c r="D12" s="23">
        <v>200</v>
      </c>
      <c r="E12" s="24">
        <v>113227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37</v>
      </c>
      <c r="G15" s="79" t="s">
        <v>36</v>
      </c>
      <c r="H15" s="81" t="s">
        <v>7609</v>
      </c>
    </row>
    <row r="16" spans="1:8" ht="14.25" thickTop="1">
      <c r="A16" s="34" t="s">
        <v>34</v>
      </c>
      <c r="B16" s="40" t="s">
        <v>7611</v>
      </c>
      <c r="C16" s="68" t="s">
        <v>7597</v>
      </c>
      <c r="D16" s="48">
        <v>41640</v>
      </c>
      <c r="E16" s="63">
        <v>123</v>
      </c>
      <c r="F16" s="58">
        <v>1</v>
      </c>
      <c r="G16" s="18">
        <v>1</v>
      </c>
      <c r="H16" s="63">
        <v>0</v>
      </c>
    </row>
    <row r="17" spans="2:8" ht="13.5">
      <c r="B17" s="29" t="s">
        <v>7610</v>
      </c>
      <c r="C17" s="73"/>
      <c r="D17" s="76"/>
      <c r="E17" s="60"/>
      <c r="F17" s="89"/>
      <c r="G17" s="52"/>
      <c r="H17" s="60"/>
    </row>
    <row r="18" spans="2:8" ht="13.5">
      <c r="B18" s="29" t="s">
        <v>2067</v>
      </c>
      <c r="C18" s="73"/>
      <c r="D18" s="76"/>
      <c r="E18" s="60"/>
      <c r="F18" s="89"/>
      <c r="G18" s="52"/>
      <c r="H18" s="60"/>
    </row>
    <row r="19" spans="2:8" ht="13.5">
      <c r="B19" s="29" t="s">
        <v>6569</v>
      </c>
      <c r="C19" s="73"/>
      <c r="D19" s="76"/>
      <c r="E19" s="60"/>
      <c r="F19" s="89"/>
      <c r="G19" s="52"/>
      <c r="H19" s="60"/>
    </row>
    <row r="20" spans="2:8" ht="13.5">
      <c r="B20" s="29" t="s">
        <v>6570</v>
      </c>
      <c r="C20" s="73"/>
      <c r="D20" s="76"/>
      <c r="E20" s="60"/>
      <c r="F20" s="89"/>
      <c r="G20" s="52"/>
      <c r="H20" s="60"/>
    </row>
    <row r="21" spans="2:8" ht="13.5">
      <c r="B21" s="29" t="s">
        <v>6571</v>
      </c>
      <c r="C21" s="73"/>
      <c r="D21" s="76"/>
      <c r="E21" s="60"/>
      <c r="F21" s="89"/>
      <c r="G21" s="52"/>
      <c r="H21" s="60"/>
    </row>
    <row r="22" spans="2:8" ht="13.5">
      <c r="B22" s="29" t="s">
        <v>6572</v>
      </c>
      <c r="C22" s="73"/>
      <c r="D22" s="76"/>
      <c r="E22" s="60"/>
      <c r="F22" s="89"/>
      <c r="G22" s="52"/>
      <c r="H22" s="60"/>
    </row>
    <row r="23" spans="2:8" ht="13.5">
      <c r="B23" s="29" t="s">
        <v>6573</v>
      </c>
      <c r="C23" s="73"/>
      <c r="D23" s="76"/>
      <c r="E23" s="60"/>
      <c r="F23" s="89"/>
      <c r="G23" s="52"/>
      <c r="H23" s="60"/>
    </row>
    <row r="24" spans="2:8" ht="13.5">
      <c r="B24" s="29" t="s">
        <v>6574</v>
      </c>
      <c r="C24" s="73"/>
      <c r="D24" s="76"/>
      <c r="E24" s="60"/>
      <c r="F24" s="89"/>
      <c r="G24" s="52"/>
      <c r="H24" s="60"/>
    </row>
    <row r="25" spans="2:8" ht="13.5">
      <c r="B25" s="29" t="s">
        <v>6575</v>
      </c>
      <c r="C25" s="73"/>
      <c r="D25" s="76"/>
      <c r="E25" s="60"/>
      <c r="F25" s="89"/>
      <c r="G25" s="52"/>
      <c r="H25" s="60"/>
    </row>
    <row r="26" spans="2:8" ht="13.5">
      <c r="B26" s="29" t="s">
        <v>6576</v>
      </c>
      <c r="C26" s="73"/>
      <c r="D26" s="76"/>
      <c r="E26" s="60"/>
      <c r="F26" s="89"/>
      <c r="G26" s="52"/>
      <c r="H26" s="60"/>
    </row>
    <row r="27" spans="2:8" ht="13.5">
      <c r="B27" s="29" t="s">
        <v>6577</v>
      </c>
      <c r="C27" s="73"/>
      <c r="D27" s="76"/>
      <c r="E27" s="60"/>
      <c r="F27" s="89"/>
      <c r="G27" s="52"/>
      <c r="H27" s="60"/>
    </row>
    <row r="28" spans="2:8" ht="13.5">
      <c r="B28" s="29" t="s">
        <v>6578</v>
      </c>
      <c r="C28" s="73"/>
      <c r="D28" s="76"/>
      <c r="E28" s="60"/>
      <c r="F28" s="89"/>
      <c r="G28" s="52"/>
      <c r="H28" s="60"/>
    </row>
    <row r="29" spans="2:8" ht="13.5">
      <c r="B29" s="29" t="s">
        <v>6579</v>
      </c>
      <c r="C29" s="73"/>
      <c r="D29" s="76"/>
      <c r="E29" s="60"/>
      <c r="F29" s="89"/>
      <c r="G29" s="52"/>
      <c r="H29" s="60"/>
    </row>
    <row r="30" spans="2:8" ht="13.5">
      <c r="B30" s="29" t="s">
        <v>6580</v>
      </c>
      <c r="C30" s="73"/>
      <c r="D30" s="76"/>
      <c r="E30" s="60"/>
      <c r="F30" s="89"/>
      <c r="G30" s="52"/>
      <c r="H30" s="60"/>
    </row>
    <row r="31" spans="2:8" ht="13.5">
      <c r="B31" s="29" t="s">
        <v>6581</v>
      </c>
      <c r="C31" s="73"/>
      <c r="D31" s="76"/>
      <c r="E31" s="60"/>
      <c r="F31" s="89"/>
      <c r="G31" s="52"/>
      <c r="H31" s="60"/>
    </row>
    <row r="32" spans="2:8" ht="13.5">
      <c r="B32" s="29" t="s">
        <v>6582</v>
      </c>
      <c r="C32" s="73"/>
      <c r="D32" s="76"/>
      <c r="E32" s="60"/>
      <c r="F32" s="89"/>
      <c r="G32" s="52"/>
      <c r="H32" s="60"/>
    </row>
    <row r="33" spans="2:8" ht="13.5">
      <c r="B33" s="29" t="s">
        <v>6583</v>
      </c>
      <c r="C33" s="73"/>
      <c r="D33" s="76"/>
      <c r="E33" s="60"/>
      <c r="F33" s="89"/>
      <c r="G33" s="52"/>
      <c r="H33" s="60"/>
    </row>
    <row r="34" spans="2:8" ht="13.5">
      <c r="B34" s="29" t="s">
        <v>6584</v>
      </c>
      <c r="C34" s="73"/>
      <c r="D34" s="76"/>
      <c r="E34" s="60"/>
      <c r="F34" s="89"/>
      <c r="G34" s="52"/>
      <c r="H34" s="60"/>
    </row>
    <row r="35" spans="2:8" ht="13.5">
      <c r="B35" s="29" t="s">
        <v>6585</v>
      </c>
      <c r="C35" s="73"/>
      <c r="D35" s="76"/>
      <c r="E35" s="60"/>
      <c r="F35" s="89"/>
      <c r="G35" s="52"/>
      <c r="H35" s="60"/>
    </row>
    <row r="36" spans="2:8" ht="13.5">
      <c r="B36" s="29" t="s">
        <v>6586</v>
      </c>
      <c r="C36" s="73"/>
      <c r="D36" s="76"/>
      <c r="E36" s="60"/>
      <c r="F36" s="89"/>
      <c r="G36" s="52"/>
      <c r="H36" s="60"/>
    </row>
    <row r="37" spans="2:8" ht="13.5">
      <c r="B37" s="29" t="s">
        <v>6587</v>
      </c>
      <c r="C37" s="73"/>
      <c r="D37" s="76"/>
      <c r="E37" s="60"/>
      <c r="F37" s="89"/>
      <c r="G37" s="52"/>
      <c r="H37" s="60"/>
    </row>
    <row r="38" spans="2:8" ht="13.5">
      <c r="B38" s="29" t="s">
        <v>6588</v>
      </c>
      <c r="C38" s="73"/>
      <c r="D38" s="76"/>
      <c r="E38" s="60"/>
      <c r="F38" s="89"/>
      <c r="G38" s="52"/>
      <c r="H38" s="60"/>
    </row>
    <row r="39" spans="2:8" ht="13.5">
      <c r="B39" s="29" t="s">
        <v>6589</v>
      </c>
      <c r="C39" s="73"/>
      <c r="D39" s="76"/>
      <c r="E39" s="60"/>
      <c r="F39" s="89"/>
      <c r="G39" s="52"/>
      <c r="H39" s="60"/>
    </row>
    <row r="40" spans="2:8" ht="13.5">
      <c r="B40" s="29" t="s">
        <v>6590</v>
      </c>
      <c r="C40" s="73"/>
      <c r="D40" s="76"/>
      <c r="E40" s="60"/>
      <c r="F40" s="89"/>
      <c r="G40" s="52"/>
      <c r="H40" s="60"/>
    </row>
    <row r="41" spans="2:8" ht="13.5">
      <c r="B41" s="29" t="s">
        <v>6591</v>
      </c>
      <c r="C41" s="73"/>
      <c r="D41" s="76"/>
      <c r="E41" s="60"/>
      <c r="F41" s="89"/>
      <c r="G41" s="52"/>
      <c r="H41" s="60"/>
    </row>
    <row r="42" spans="2:8" ht="13.5">
      <c r="B42" s="29" t="s">
        <v>6592</v>
      </c>
      <c r="C42" s="73"/>
      <c r="D42" s="76"/>
      <c r="E42" s="60"/>
      <c r="F42" s="89"/>
      <c r="G42" s="52"/>
      <c r="H42" s="60"/>
    </row>
    <row r="43" spans="2:8" ht="13.5">
      <c r="B43" s="29" t="s">
        <v>6593</v>
      </c>
      <c r="C43" s="73"/>
      <c r="D43" s="76"/>
      <c r="E43" s="60"/>
      <c r="F43" s="89"/>
      <c r="G43" s="52"/>
      <c r="H43" s="60"/>
    </row>
    <row r="44" spans="2:8" ht="13.5">
      <c r="B44" s="29" t="s">
        <v>6594</v>
      </c>
      <c r="C44" s="73"/>
      <c r="D44" s="76"/>
      <c r="E44" s="60"/>
      <c r="F44" s="89"/>
      <c r="G44" s="52"/>
      <c r="H44" s="60"/>
    </row>
    <row r="45" spans="2:8" ht="13.5">
      <c r="B45" s="29" t="s">
        <v>6595</v>
      </c>
      <c r="C45" s="73"/>
      <c r="D45" s="76"/>
      <c r="E45" s="60"/>
      <c r="F45" s="89"/>
      <c r="G45" s="52"/>
      <c r="H45" s="60"/>
    </row>
    <row r="46" spans="2:8" ht="13.5">
      <c r="B46" s="29" t="s">
        <v>6596</v>
      </c>
      <c r="C46" s="73"/>
      <c r="D46" s="76"/>
      <c r="E46" s="60"/>
      <c r="F46" s="89"/>
      <c r="G46" s="52"/>
      <c r="H46" s="60"/>
    </row>
    <row r="47" spans="2:8" ht="13.5">
      <c r="B47" s="29" t="s">
        <v>6597</v>
      </c>
      <c r="C47" s="73"/>
      <c r="D47" s="76"/>
      <c r="E47" s="60"/>
      <c r="F47" s="89"/>
      <c r="G47" s="52"/>
      <c r="H47" s="60"/>
    </row>
    <row r="48" spans="2:8" ht="13.5">
      <c r="B48" s="29" t="s">
        <v>6598</v>
      </c>
      <c r="C48" s="73"/>
      <c r="D48" s="76"/>
      <c r="E48" s="60"/>
      <c r="F48" s="89"/>
      <c r="G48" s="52"/>
      <c r="H48" s="60"/>
    </row>
    <row r="49" spans="2:8" ht="13.5">
      <c r="B49" s="29" t="s">
        <v>6599</v>
      </c>
      <c r="C49" s="73"/>
      <c r="D49" s="76"/>
      <c r="E49" s="60"/>
      <c r="F49" s="89"/>
      <c r="G49" s="52"/>
      <c r="H49" s="60"/>
    </row>
    <row r="50" spans="2:8" ht="13.5">
      <c r="B50" s="29" t="s">
        <v>6600</v>
      </c>
      <c r="C50" s="73"/>
      <c r="D50" s="76"/>
      <c r="E50" s="60"/>
      <c r="F50" s="89"/>
      <c r="G50" s="52"/>
      <c r="H50" s="60"/>
    </row>
    <row r="51" spans="2:8" ht="13.5">
      <c r="B51" s="29" t="s">
        <v>6601</v>
      </c>
      <c r="C51" s="73"/>
      <c r="D51" s="76"/>
      <c r="E51" s="60"/>
      <c r="F51" s="89"/>
      <c r="G51" s="52"/>
      <c r="H51" s="60"/>
    </row>
    <row r="52" spans="2:8" ht="13.5">
      <c r="B52" s="29" t="s">
        <v>6602</v>
      </c>
      <c r="C52" s="73"/>
      <c r="D52" s="76"/>
      <c r="E52" s="60"/>
      <c r="F52" s="89"/>
      <c r="G52" s="52"/>
      <c r="H52" s="60"/>
    </row>
    <row r="53" spans="2:8" ht="13.5">
      <c r="B53" s="29" t="s">
        <v>6603</v>
      </c>
      <c r="C53" s="73"/>
      <c r="D53" s="76"/>
      <c r="E53" s="60"/>
      <c r="F53" s="89"/>
      <c r="G53" s="52"/>
      <c r="H53" s="60"/>
    </row>
    <row r="54" spans="2:8" ht="13.5">
      <c r="B54" s="29" t="s">
        <v>6604</v>
      </c>
      <c r="C54" s="73"/>
      <c r="D54" s="76"/>
      <c r="E54" s="60"/>
      <c r="F54" s="89"/>
      <c r="G54" s="52"/>
      <c r="H54" s="60"/>
    </row>
    <row r="55" spans="2:8" ht="13.5">
      <c r="B55" s="29" t="s">
        <v>6605</v>
      </c>
      <c r="C55" s="73"/>
      <c r="D55" s="76"/>
      <c r="E55" s="60"/>
      <c r="F55" s="89"/>
      <c r="G55" s="52"/>
      <c r="H55" s="60"/>
    </row>
    <row r="56" spans="2:8" ht="13.5">
      <c r="B56" s="29" t="s">
        <v>6606</v>
      </c>
      <c r="C56" s="73"/>
      <c r="D56" s="76"/>
      <c r="E56" s="60"/>
      <c r="F56" s="89"/>
      <c r="G56" s="52"/>
      <c r="H56" s="60"/>
    </row>
    <row r="57" spans="2:8" ht="13.5">
      <c r="B57" s="29" t="s">
        <v>6607</v>
      </c>
      <c r="C57" s="73"/>
      <c r="D57" s="76"/>
      <c r="E57" s="60"/>
      <c r="F57" s="89"/>
      <c r="G57" s="52"/>
      <c r="H57" s="60"/>
    </row>
    <row r="58" spans="2:8" ht="13.5">
      <c r="B58" s="29" t="s">
        <v>6608</v>
      </c>
      <c r="C58" s="73"/>
      <c r="D58" s="76"/>
      <c r="E58" s="60"/>
      <c r="F58" s="89"/>
      <c r="G58" s="52"/>
      <c r="H58" s="60"/>
    </row>
    <row r="59" spans="2:8" ht="13.5">
      <c r="B59" s="29" t="s">
        <v>6609</v>
      </c>
      <c r="C59" s="73"/>
      <c r="D59" s="76"/>
      <c r="E59" s="60"/>
      <c r="F59" s="89"/>
      <c r="G59" s="52"/>
      <c r="H59" s="60"/>
    </row>
    <row r="60" spans="2:8" ht="13.5">
      <c r="B60" s="29" t="s">
        <v>6610</v>
      </c>
      <c r="C60" s="73"/>
      <c r="D60" s="76"/>
      <c r="E60" s="60"/>
      <c r="F60" s="89"/>
      <c r="G60" s="52"/>
      <c r="H60" s="60"/>
    </row>
    <row r="61" spans="2:8" ht="13.5">
      <c r="B61" s="29" t="s">
        <v>6611</v>
      </c>
      <c r="C61" s="73"/>
      <c r="D61" s="76"/>
      <c r="E61" s="60"/>
      <c r="F61" s="89"/>
      <c r="G61" s="52"/>
      <c r="H61" s="60"/>
    </row>
    <row r="62" spans="2:8" ht="13.5">
      <c r="B62" s="29" t="s">
        <v>6612</v>
      </c>
      <c r="C62" s="73"/>
      <c r="D62" s="76"/>
      <c r="E62" s="60"/>
      <c r="F62" s="89"/>
      <c r="G62" s="52"/>
      <c r="H62" s="60"/>
    </row>
    <row r="63" spans="2:8" ht="13.5">
      <c r="B63" s="29" t="s">
        <v>6613</v>
      </c>
      <c r="C63" s="73"/>
      <c r="D63" s="76"/>
      <c r="E63" s="60"/>
      <c r="F63" s="89"/>
      <c r="G63" s="52"/>
      <c r="H63" s="60"/>
    </row>
    <row r="64" spans="2:8" ht="13.5">
      <c r="B64" s="29" t="s">
        <v>6614</v>
      </c>
      <c r="C64" s="73"/>
      <c r="D64" s="76"/>
      <c r="E64" s="60"/>
      <c r="F64" s="89"/>
      <c r="G64" s="52"/>
      <c r="H64" s="60"/>
    </row>
    <row r="65" spans="2:8" ht="13.5">
      <c r="B65" s="29" t="s">
        <v>6615</v>
      </c>
      <c r="C65" s="73"/>
      <c r="D65" s="76"/>
      <c r="E65" s="60"/>
      <c r="F65" s="89"/>
      <c r="G65" s="52"/>
      <c r="H65" s="60"/>
    </row>
    <row r="66" spans="2:8" ht="13.5">
      <c r="B66" s="29" t="s">
        <v>6616</v>
      </c>
      <c r="C66" s="73"/>
      <c r="D66" s="76"/>
      <c r="E66" s="60"/>
      <c r="F66" s="89"/>
      <c r="G66" s="52"/>
      <c r="H66" s="60"/>
    </row>
    <row r="67" spans="2:8" ht="13.5">
      <c r="B67" s="29" t="s">
        <v>6617</v>
      </c>
      <c r="C67" s="73"/>
      <c r="D67" s="76"/>
      <c r="E67" s="60"/>
      <c r="F67" s="89"/>
      <c r="G67" s="52"/>
      <c r="H67" s="60"/>
    </row>
    <row r="68" spans="2:8" ht="13.5">
      <c r="B68" s="29" t="s">
        <v>6618</v>
      </c>
      <c r="C68" s="73"/>
      <c r="D68" s="76"/>
      <c r="E68" s="60"/>
      <c r="F68" s="89"/>
      <c r="G68" s="52"/>
      <c r="H68" s="60"/>
    </row>
    <row r="69" spans="2:8" ht="13.5">
      <c r="B69" s="29" t="s">
        <v>6619</v>
      </c>
      <c r="C69" s="73"/>
      <c r="D69" s="76"/>
      <c r="E69" s="60"/>
      <c r="F69" s="89"/>
      <c r="G69" s="52"/>
      <c r="H69" s="60"/>
    </row>
    <row r="70" spans="2:8" ht="13.5">
      <c r="B70" s="29" t="s">
        <v>6620</v>
      </c>
      <c r="C70" s="73"/>
      <c r="D70" s="76"/>
      <c r="E70" s="60"/>
      <c r="F70" s="89"/>
      <c r="G70" s="52"/>
      <c r="H70" s="60"/>
    </row>
    <row r="71" spans="2:8" ht="13.5">
      <c r="B71" s="29" t="s">
        <v>6621</v>
      </c>
      <c r="C71" s="73"/>
      <c r="D71" s="76"/>
      <c r="E71" s="60"/>
      <c r="F71" s="89"/>
      <c r="G71" s="52"/>
      <c r="H71" s="60"/>
    </row>
    <row r="72" spans="2:8" ht="13.5">
      <c r="B72" s="29" t="s">
        <v>6622</v>
      </c>
      <c r="C72" s="73"/>
      <c r="D72" s="76"/>
      <c r="E72" s="60"/>
      <c r="F72" s="89"/>
      <c r="G72" s="52"/>
      <c r="H72" s="60"/>
    </row>
    <row r="73" spans="2:8" ht="13.5">
      <c r="B73" s="29" t="s">
        <v>6623</v>
      </c>
      <c r="C73" s="73"/>
      <c r="D73" s="76"/>
      <c r="E73" s="60"/>
      <c r="F73" s="89"/>
      <c r="G73" s="52"/>
      <c r="H73" s="60"/>
    </row>
    <row r="74" spans="2:8" ht="13.5">
      <c r="B74" s="29" t="s">
        <v>6624</v>
      </c>
      <c r="C74" s="73"/>
      <c r="D74" s="76"/>
      <c r="E74" s="60"/>
      <c r="F74" s="89"/>
      <c r="G74" s="52"/>
      <c r="H74" s="60"/>
    </row>
    <row r="75" spans="2:8" ht="13.5">
      <c r="B75" s="29" t="s">
        <v>6625</v>
      </c>
      <c r="C75" s="73"/>
      <c r="D75" s="76"/>
      <c r="E75" s="60"/>
      <c r="F75" s="89"/>
      <c r="G75" s="52"/>
      <c r="H75" s="60"/>
    </row>
    <row r="76" spans="2:8" ht="13.5">
      <c r="B76" s="29" t="s">
        <v>6626</v>
      </c>
      <c r="C76" s="73"/>
      <c r="D76" s="76"/>
      <c r="E76" s="60"/>
      <c r="F76" s="89"/>
      <c r="G76" s="52"/>
      <c r="H76" s="60"/>
    </row>
    <row r="77" spans="2:8" ht="13.5">
      <c r="B77" s="29" t="s">
        <v>6627</v>
      </c>
      <c r="C77" s="73"/>
      <c r="D77" s="76"/>
      <c r="E77" s="60"/>
      <c r="F77" s="89"/>
      <c r="G77" s="52"/>
      <c r="H77" s="60"/>
    </row>
    <row r="78" spans="2:8" ht="13.5">
      <c r="B78" s="29" t="s">
        <v>6628</v>
      </c>
      <c r="C78" s="73"/>
      <c r="D78" s="76"/>
      <c r="E78" s="60"/>
      <c r="F78" s="89"/>
      <c r="G78" s="52"/>
      <c r="H78" s="60"/>
    </row>
    <row r="79" spans="2:8" ht="13.5">
      <c r="B79" s="29" t="s">
        <v>6629</v>
      </c>
      <c r="C79" s="73"/>
      <c r="D79" s="76"/>
      <c r="E79" s="60"/>
      <c r="F79" s="89"/>
      <c r="G79" s="52"/>
      <c r="H79" s="60"/>
    </row>
    <row r="80" spans="2:8" ht="13.5">
      <c r="B80" s="29" t="s">
        <v>6630</v>
      </c>
      <c r="C80" s="73"/>
      <c r="D80" s="76"/>
      <c r="E80" s="60"/>
      <c r="F80" s="89"/>
      <c r="G80" s="52"/>
      <c r="H80" s="60"/>
    </row>
    <row r="81" spans="2:8" ht="13.5">
      <c r="B81" s="29" t="s">
        <v>6631</v>
      </c>
      <c r="C81" s="73"/>
      <c r="D81" s="76"/>
      <c r="E81" s="60"/>
      <c r="F81" s="89"/>
      <c r="G81" s="52"/>
      <c r="H81" s="60"/>
    </row>
    <row r="82" spans="2:8" ht="13.5">
      <c r="B82" s="29" t="s">
        <v>6632</v>
      </c>
      <c r="C82" s="73"/>
      <c r="D82" s="76"/>
      <c r="E82" s="60"/>
      <c r="F82" s="89"/>
      <c r="G82" s="52"/>
      <c r="H82" s="60"/>
    </row>
    <row r="83" spans="2:8" ht="13.5">
      <c r="B83" s="29" t="s">
        <v>6633</v>
      </c>
      <c r="C83" s="73"/>
      <c r="D83" s="76"/>
      <c r="E83" s="60"/>
      <c r="F83" s="89"/>
      <c r="G83" s="52"/>
      <c r="H83" s="60"/>
    </row>
    <row r="84" spans="2:8" ht="13.5">
      <c r="B84" s="29" t="s">
        <v>6634</v>
      </c>
      <c r="C84" s="73"/>
      <c r="D84" s="76"/>
      <c r="E84" s="60"/>
      <c r="F84" s="89"/>
      <c r="G84" s="52"/>
      <c r="H84" s="60"/>
    </row>
    <row r="85" spans="2:8" ht="13.5">
      <c r="B85" s="29" t="s">
        <v>6635</v>
      </c>
      <c r="C85" s="73"/>
      <c r="D85" s="76"/>
      <c r="E85" s="60"/>
      <c r="F85" s="89"/>
      <c r="G85" s="52"/>
      <c r="H85" s="60"/>
    </row>
    <row r="86" spans="2:8" ht="13.5">
      <c r="B86" s="29" t="s">
        <v>6636</v>
      </c>
      <c r="C86" s="73"/>
      <c r="D86" s="76"/>
      <c r="E86" s="60"/>
      <c r="F86" s="89"/>
      <c r="G86" s="52"/>
      <c r="H86" s="60"/>
    </row>
    <row r="87" spans="2:8" ht="13.5">
      <c r="B87" s="29" t="s">
        <v>6637</v>
      </c>
      <c r="C87" s="73"/>
      <c r="D87" s="76"/>
      <c r="E87" s="60"/>
      <c r="F87" s="89"/>
      <c r="G87" s="52"/>
      <c r="H87" s="60"/>
    </row>
    <row r="88" spans="2:8" ht="13.5">
      <c r="B88" s="29" t="s">
        <v>6638</v>
      </c>
      <c r="C88" s="73"/>
      <c r="D88" s="76"/>
      <c r="E88" s="60"/>
      <c r="F88" s="89"/>
      <c r="G88" s="52"/>
      <c r="H88" s="60"/>
    </row>
    <row r="89" spans="2:8" ht="13.5">
      <c r="B89" s="29" t="s">
        <v>6639</v>
      </c>
      <c r="C89" s="73"/>
      <c r="D89" s="76"/>
      <c r="E89" s="60"/>
      <c r="F89" s="89"/>
      <c r="G89" s="52"/>
      <c r="H89" s="60"/>
    </row>
    <row r="90" spans="2:8" ht="13.5">
      <c r="B90" s="29" t="s">
        <v>6640</v>
      </c>
      <c r="C90" s="73"/>
      <c r="D90" s="76"/>
      <c r="E90" s="60"/>
      <c r="F90" s="89"/>
      <c r="G90" s="52"/>
      <c r="H90" s="60"/>
    </row>
    <row r="91" spans="2:8" ht="13.5">
      <c r="B91" s="29" t="s">
        <v>6641</v>
      </c>
      <c r="C91" s="73"/>
      <c r="D91" s="76"/>
      <c r="E91" s="60"/>
      <c r="F91" s="89"/>
      <c r="G91" s="52"/>
      <c r="H91" s="60"/>
    </row>
    <row r="92" spans="2:8" ht="13.5">
      <c r="B92" s="29" t="s">
        <v>6642</v>
      </c>
      <c r="C92" s="73"/>
      <c r="D92" s="76"/>
      <c r="E92" s="60"/>
      <c r="F92" s="89"/>
      <c r="G92" s="52"/>
      <c r="H92" s="60"/>
    </row>
    <row r="93" spans="2:8" ht="13.5">
      <c r="B93" s="29" t="s">
        <v>6643</v>
      </c>
      <c r="C93" s="73"/>
      <c r="D93" s="76"/>
      <c r="E93" s="60"/>
      <c r="F93" s="89"/>
      <c r="G93" s="52"/>
      <c r="H93" s="60"/>
    </row>
    <row r="94" spans="2:8" ht="13.5">
      <c r="B94" s="29" t="s">
        <v>6644</v>
      </c>
      <c r="C94" s="73"/>
      <c r="D94" s="76"/>
      <c r="E94" s="60"/>
      <c r="F94" s="89"/>
      <c r="G94" s="52"/>
      <c r="H94" s="60"/>
    </row>
    <row r="95" spans="2:8" ht="13.5">
      <c r="B95" s="29" t="s">
        <v>6645</v>
      </c>
      <c r="C95" s="73"/>
      <c r="D95" s="76"/>
      <c r="E95" s="60"/>
      <c r="F95" s="89"/>
      <c r="G95" s="52"/>
      <c r="H95" s="60"/>
    </row>
    <row r="96" spans="2:8" ht="13.5">
      <c r="B96" s="29" t="s">
        <v>6646</v>
      </c>
      <c r="C96" s="73"/>
      <c r="D96" s="76"/>
      <c r="E96" s="60"/>
      <c r="F96" s="89"/>
      <c r="G96" s="52"/>
      <c r="H96" s="60"/>
    </row>
    <row r="97" spans="2:8" ht="13.5">
      <c r="B97" s="29" t="s">
        <v>6647</v>
      </c>
      <c r="C97" s="73"/>
      <c r="D97" s="76"/>
      <c r="E97" s="60"/>
      <c r="F97" s="89"/>
      <c r="G97" s="52"/>
      <c r="H97" s="60"/>
    </row>
    <row r="98" spans="2:8" ht="13.5">
      <c r="B98" s="29" t="s">
        <v>6648</v>
      </c>
      <c r="C98" s="73"/>
      <c r="D98" s="76"/>
      <c r="E98" s="60"/>
      <c r="F98" s="89"/>
      <c r="G98" s="52"/>
      <c r="H98" s="60"/>
    </row>
    <row r="99" spans="2:8" ht="13.5">
      <c r="B99" s="29" t="s">
        <v>6649</v>
      </c>
      <c r="C99" s="73"/>
      <c r="D99" s="76"/>
      <c r="E99" s="60"/>
      <c r="F99" s="89"/>
      <c r="G99" s="52"/>
      <c r="H99" s="60"/>
    </row>
    <row r="100" spans="2:8" ht="13.5">
      <c r="B100" s="29" t="s">
        <v>6650</v>
      </c>
      <c r="C100" s="73"/>
      <c r="D100" s="76"/>
      <c r="E100" s="60"/>
      <c r="F100" s="89"/>
      <c r="G100" s="52"/>
      <c r="H100" s="60"/>
    </row>
    <row r="101" spans="2:8" ht="13.5">
      <c r="B101" s="29" t="s">
        <v>6651</v>
      </c>
      <c r="C101" s="73"/>
      <c r="D101" s="76"/>
      <c r="E101" s="60"/>
      <c r="F101" s="89"/>
      <c r="G101" s="52"/>
      <c r="H101" s="60"/>
    </row>
    <row r="102" spans="2:8" ht="13.5">
      <c r="B102" s="29" t="s">
        <v>6652</v>
      </c>
      <c r="C102" s="73"/>
      <c r="D102" s="76"/>
      <c r="E102" s="60"/>
      <c r="F102" s="89"/>
      <c r="G102" s="52"/>
      <c r="H102" s="60"/>
    </row>
    <row r="103" spans="2:8" ht="13.5">
      <c r="B103" s="29" t="s">
        <v>6653</v>
      </c>
      <c r="C103" s="73"/>
      <c r="D103" s="76"/>
      <c r="E103" s="60"/>
      <c r="F103" s="89"/>
      <c r="G103" s="52"/>
      <c r="H103" s="60"/>
    </row>
    <row r="104" spans="2:8" ht="13.5">
      <c r="B104" s="29" t="s">
        <v>6654</v>
      </c>
      <c r="C104" s="73"/>
      <c r="D104" s="76"/>
      <c r="E104" s="60"/>
      <c r="F104" s="89"/>
      <c r="G104" s="52"/>
      <c r="H104" s="60"/>
    </row>
    <row r="105" spans="2:8" ht="13.5">
      <c r="B105" s="29" t="s">
        <v>6655</v>
      </c>
      <c r="C105" s="73"/>
      <c r="D105" s="76"/>
      <c r="E105" s="60"/>
      <c r="F105" s="89"/>
      <c r="G105" s="52"/>
      <c r="H105" s="60"/>
    </row>
    <row r="106" spans="2:8" ht="13.5">
      <c r="B106" s="29" t="s">
        <v>6656</v>
      </c>
      <c r="C106" s="73"/>
      <c r="D106" s="76"/>
      <c r="E106" s="60"/>
      <c r="F106" s="89"/>
      <c r="G106" s="52"/>
      <c r="H106" s="60"/>
    </row>
    <row r="107" spans="2:8" ht="13.5">
      <c r="B107" s="29" t="s">
        <v>6657</v>
      </c>
      <c r="C107" s="73"/>
      <c r="D107" s="76"/>
      <c r="E107" s="60"/>
      <c r="F107" s="89"/>
      <c r="G107" s="52"/>
      <c r="H107" s="60"/>
    </row>
    <row r="108" spans="2:8" ht="13.5">
      <c r="B108" s="29" t="s">
        <v>6658</v>
      </c>
      <c r="C108" s="73"/>
      <c r="D108" s="76"/>
      <c r="E108" s="60"/>
      <c r="F108" s="89"/>
      <c r="G108" s="52"/>
      <c r="H108" s="60"/>
    </row>
    <row r="109" spans="2:8" ht="13.5">
      <c r="B109" s="29" t="s">
        <v>6659</v>
      </c>
      <c r="C109" s="73"/>
      <c r="D109" s="76"/>
      <c r="E109" s="60"/>
      <c r="F109" s="89"/>
      <c r="G109" s="52"/>
      <c r="H109" s="60"/>
    </row>
    <row r="110" spans="2:8" ht="13.5">
      <c r="B110" s="29" t="s">
        <v>6660</v>
      </c>
      <c r="C110" s="73"/>
      <c r="D110" s="76"/>
      <c r="E110" s="60"/>
      <c r="F110" s="89"/>
      <c r="G110" s="52"/>
      <c r="H110" s="60"/>
    </row>
    <row r="111" spans="2:8" ht="13.5">
      <c r="B111" s="29" t="s">
        <v>6661</v>
      </c>
      <c r="C111" s="73"/>
      <c r="D111" s="76"/>
      <c r="E111" s="60"/>
      <c r="F111" s="89"/>
      <c r="G111" s="52"/>
      <c r="H111" s="60"/>
    </row>
    <row r="112" spans="2:8" ht="13.5">
      <c r="B112" s="29" t="s">
        <v>6662</v>
      </c>
      <c r="C112" s="73"/>
      <c r="D112" s="76"/>
      <c r="E112" s="60"/>
      <c r="F112" s="89"/>
      <c r="G112" s="52"/>
      <c r="H112" s="60"/>
    </row>
    <row r="113" spans="2:8" ht="13.5">
      <c r="B113" s="29" t="s">
        <v>6663</v>
      </c>
      <c r="C113" s="73"/>
      <c r="D113" s="76"/>
      <c r="E113" s="60"/>
      <c r="F113" s="89"/>
      <c r="G113" s="52"/>
      <c r="H113" s="60"/>
    </row>
    <row r="114" spans="2:8" ht="13.5">
      <c r="B114" s="29" t="s">
        <v>6664</v>
      </c>
      <c r="C114" s="73"/>
      <c r="D114" s="76"/>
      <c r="E114" s="60"/>
      <c r="F114" s="89"/>
      <c r="G114" s="52"/>
      <c r="H114" s="60"/>
    </row>
    <row r="115" spans="2:8" ht="13.5">
      <c r="B115" s="29" t="s">
        <v>6665</v>
      </c>
      <c r="C115" s="73"/>
      <c r="D115" s="76"/>
      <c r="E115" s="60"/>
      <c r="F115" s="89"/>
      <c r="G115" s="52"/>
      <c r="H115" s="60"/>
    </row>
    <row r="116" spans="2:8" ht="13.5">
      <c r="B116" s="29" t="s">
        <v>6666</v>
      </c>
      <c r="C116" s="73"/>
      <c r="D116" s="76"/>
      <c r="E116" s="60"/>
      <c r="F116" s="89"/>
      <c r="G116" s="52"/>
      <c r="H116" s="60"/>
    </row>
    <row r="117" spans="2:8" ht="13.5">
      <c r="B117" s="29" t="s">
        <v>6667</v>
      </c>
      <c r="C117" s="73"/>
      <c r="D117" s="76"/>
      <c r="E117" s="60"/>
      <c r="F117" s="89"/>
      <c r="G117" s="52"/>
      <c r="H117" s="60"/>
    </row>
    <row r="118" spans="2:8" ht="13.5">
      <c r="B118" s="29" t="s">
        <v>6668</v>
      </c>
      <c r="C118" s="73"/>
      <c r="D118" s="76"/>
      <c r="E118" s="60"/>
      <c r="F118" s="89"/>
      <c r="G118" s="52"/>
      <c r="H118" s="60"/>
    </row>
    <row r="119" spans="2:8" ht="13.5">
      <c r="B119" s="29" t="s">
        <v>6669</v>
      </c>
      <c r="C119" s="73"/>
      <c r="D119" s="76"/>
      <c r="E119" s="60"/>
      <c r="F119" s="89"/>
      <c r="G119" s="52"/>
      <c r="H119" s="60"/>
    </row>
    <row r="120" spans="2:8" ht="13.5">
      <c r="B120" s="29" t="s">
        <v>6670</v>
      </c>
      <c r="C120" s="73"/>
      <c r="D120" s="76"/>
      <c r="E120" s="60"/>
      <c r="F120" s="89"/>
      <c r="G120" s="52"/>
      <c r="H120" s="60"/>
    </row>
    <row r="121" spans="2:8" ht="13.5">
      <c r="B121" s="29" t="s">
        <v>6671</v>
      </c>
      <c r="C121" s="73"/>
      <c r="D121" s="76"/>
      <c r="E121" s="60"/>
      <c r="F121" s="89"/>
      <c r="G121" s="52"/>
      <c r="H121" s="60"/>
    </row>
    <row r="122" spans="2:8" ht="13.5">
      <c r="B122" s="29" t="s">
        <v>6672</v>
      </c>
      <c r="C122" s="73"/>
      <c r="D122" s="76"/>
      <c r="E122" s="60"/>
      <c r="F122" s="89"/>
      <c r="G122" s="52"/>
      <c r="H122" s="60"/>
    </row>
    <row r="123" spans="2:8" ht="13.5">
      <c r="B123" s="29" t="s">
        <v>6673</v>
      </c>
      <c r="C123" s="73"/>
      <c r="D123" s="76"/>
      <c r="E123" s="60"/>
      <c r="F123" s="89"/>
      <c r="G123" s="52"/>
      <c r="H123" s="60"/>
    </row>
    <row r="124" spans="2:8" ht="13.5">
      <c r="B124" s="29" t="s">
        <v>6674</v>
      </c>
      <c r="C124" s="73"/>
      <c r="D124" s="76"/>
      <c r="E124" s="60"/>
      <c r="F124" s="89"/>
      <c r="G124" s="52"/>
      <c r="H124" s="60"/>
    </row>
    <row r="125" spans="2:8" ht="13.5">
      <c r="B125" s="29" t="s">
        <v>6675</v>
      </c>
      <c r="C125" s="73"/>
      <c r="D125" s="76"/>
      <c r="E125" s="60"/>
      <c r="F125" s="89"/>
      <c r="G125" s="52"/>
      <c r="H125" s="60"/>
    </row>
    <row r="126" spans="2:8" ht="13.5">
      <c r="B126" s="29" t="s">
        <v>6676</v>
      </c>
      <c r="C126" s="73"/>
      <c r="D126" s="76"/>
      <c r="E126" s="60"/>
      <c r="F126" s="89"/>
      <c r="G126" s="52"/>
      <c r="H126" s="60"/>
    </row>
    <row r="127" spans="2:8" ht="13.5">
      <c r="B127" s="29" t="s">
        <v>6677</v>
      </c>
      <c r="C127" s="73"/>
      <c r="D127" s="76"/>
      <c r="E127" s="60"/>
      <c r="F127" s="89"/>
      <c r="G127" s="52"/>
      <c r="H127" s="60"/>
    </row>
    <row r="128" spans="2:8" ht="13.5">
      <c r="B128" s="29" t="s">
        <v>6678</v>
      </c>
      <c r="C128" s="73"/>
      <c r="D128" s="76"/>
      <c r="E128" s="60"/>
      <c r="F128" s="89"/>
      <c r="G128" s="52"/>
      <c r="H128" s="60"/>
    </row>
    <row r="129" spans="2:8" ht="13.5">
      <c r="B129" s="29" t="s">
        <v>6679</v>
      </c>
      <c r="C129" s="73"/>
      <c r="D129" s="76"/>
      <c r="E129" s="60"/>
      <c r="F129" s="89"/>
      <c r="G129" s="52"/>
      <c r="H129" s="60"/>
    </row>
    <row r="130" spans="2:8" ht="13.5">
      <c r="B130" s="29" t="s">
        <v>6680</v>
      </c>
      <c r="C130" s="73"/>
      <c r="D130" s="76"/>
      <c r="E130" s="60"/>
      <c r="F130" s="89"/>
      <c r="G130" s="52"/>
      <c r="H130" s="60"/>
    </row>
    <row r="131" spans="2:8" ht="13.5">
      <c r="B131" s="29" t="s">
        <v>6681</v>
      </c>
      <c r="C131" s="73"/>
      <c r="D131" s="76"/>
      <c r="E131" s="60"/>
      <c r="F131" s="89"/>
      <c r="G131" s="52"/>
      <c r="H131" s="60"/>
    </row>
    <row r="132" spans="2:8" ht="13.5">
      <c r="B132" s="29" t="s">
        <v>6682</v>
      </c>
      <c r="C132" s="73"/>
      <c r="D132" s="76"/>
      <c r="E132" s="60"/>
      <c r="F132" s="89"/>
      <c r="G132" s="52"/>
      <c r="H132" s="60"/>
    </row>
    <row r="133" spans="2:8" ht="13.5">
      <c r="B133" s="29" t="s">
        <v>6683</v>
      </c>
      <c r="C133" s="73"/>
      <c r="D133" s="76"/>
      <c r="E133" s="60"/>
      <c r="F133" s="89"/>
      <c r="G133" s="52"/>
      <c r="H133" s="60"/>
    </row>
    <row r="134" spans="2:8" ht="13.5">
      <c r="B134" s="29" t="s">
        <v>6684</v>
      </c>
      <c r="C134" s="73"/>
      <c r="D134" s="76"/>
      <c r="E134" s="60"/>
      <c r="F134" s="89"/>
      <c r="G134" s="52"/>
      <c r="H134" s="60"/>
    </row>
    <row r="135" spans="2:8" ht="13.5">
      <c r="B135" s="29" t="s">
        <v>6685</v>
      </c>
      <c r="C135" s="73"/>
      <c r="D135" s="76"/>
      <c r="E135" s="60"/>
      <c r="F135" s="89"/>
      <c r="G135" s="52"/>
      <c r="H135" s="60"/>
    </row>
    <row r="136" spans="2:8" ht="13.5">
      <c r="B136" s="29" t="s">
        <v>6686</v>
      </c>
      <c r="C136" s="73"/>
      <c r="D136" s="76"/>
      <c r="E136" s="60"/>
      <c r="F136" s="89"/>
      <c r="G136" s="52"/>
      <c r="H136" s="60"/>
    </row>
    <row r="137" spans="2:8" ht="13.5">
      <c r="B137" s="29" t="s">
        <v>6687</v>
      </c>
      <c r="C137" s="73"/>
      <c r="D137" s="76"/>
      <c r="E137" s="60"/>
      <c r="F137" s="89"/>
      <c r="G137" s="52"/>
      <c r="H137" s="60"/>
    </row>
    <row r="138" spans="2:8" ht="13.5">
      <c r="B138" s="29" t="s">
        <v>6688</v>
      </c>
      <c r="C138" s="73"/>
      <c r="D138" s="76"/>
      <c r="E138" s="60"/>
      <c r="F138" s="89"/>
      <c r="G138" s="52"/>
      <c r="H138" s="60"/>
    </row>
    <row r="139" spans="2:8" ht="13.5">
      <c r="B139" s="29" t="s">
        <v>6689</v>
      </c>
      <c r="C139" s="73"/>
      <c r="D139" s="76"/>
      <c r="E139" s="60"/>
      <c r="F139" s="89"/>
      <c r="G139" s="52"/>
      <c r="H139" s="60"/>
    </row>
    <row r="140" spans="2:8" ht="13.5">
      <c r="B140" s="29" t="s">
        <v>6690</v>
      </c>
      <c r="C140" s="73"/>
      <c r="D140" s="76"/>
      <c r="E140" s="60"/>
      <c r="F140" s="89"/>
      <c r="G140" s="52"/>
      <c r="H140" s="60"/>
    </row>
    <row r="141" spans="2:8" ht="13.5">
      <c r="B141" s="29" t="s">
        <v>6691</v>
      </c>
      <c r="C141" s="73"/>
      <c r="D141" s="76"/>
      <c r="E141" s="60"/>
      <c r="F141" s="89"/>
      <c r="G141" s="52"/>
      <c r="H141" s="60"/>
    </row>
    <row r="142" spans="2:8" ht="13.5">
      <c r="B142" s="29" t="s">
        <v>6692</v>
      </c>
      <c r="C142" s="73"/>
      <c r="D142" s="76"/>
      <c r="E142" s="60"/>
      <c r="F142" s="89"/>
      <c r="G142" s="52"/>
      <c r="H142" s="60"/>
    </row>
    <row r="143" spans="2:8" ht="13.5">
      <c r="B143" s="29" t="s">
        <v>6693</v>
      </c>
      <c r="C143" s="73"/>
      <c r="D143" s="76"/>
      <c r="E143" s="60"/>
      <c r="F143" s="89"/>
      <c r="G143" s="52"/>
      <c r="H143" s="60"/>
    </row>
    <row r="144" spans="2:8" ht="13.5">
      <c r="B144" s="29" t="s">
        <v>6694</v>
      </c>
      <c r="C144" s="73"/>
      <c r="D144" s="76"/>
      <c r="E144" s="60"/>
      <c r="F144" s="89"/>
      <c r="G144" s="52"/>
      <c r="H144" s="60"/>
    </row>
    <row r="145" spans="2:8" ht="13.5">
      <c r="B145" s="29" t="s">
        <v>6695</v>
      </c>
      <c r="C145" s="73"/>
      <c r="D145" s="76"/>
      <c r="E145" s="60"/>
      <c r="F145" s="89"/>
      <c r="G145" s="52"/>
      <c r="H145" s="60"/>
    </row>
    <row r="146" spans="2:8" ht="13.5">
      <c r="B146" s="29" t="s">
        <v>6696</v>
      </c>
      <c r="C146" s="73"/>
      <c r="D146" s="76"/>
      <c r="E146" s="60"/>
      <c r="F146" s="89"/>
      <c r="G146" s="52"/>
      <c r="H146" s="60"/>
    </row>
    <row r="147" spans="2:8" ht="13.5">
      <c r="B147" s="29" t="s">
        <v>6697</v>
      </c>
      <c r="C147" s="73"/>
      <c r="D147" s="76"/>
      <c r="E147" s="60"/>
      <c r="F147" s="89"/>
      <c r="G147" s="52"/>
      <c r="H147" s="60"/>
    </row>
    <row r="148" spans="2:8" ht="13.5">
      <c r="B148" s="29" t="s">
        <v>6698</v>
      </c>
      <c r="C148" s="73"/>
      <c r="D148" s="76"/>
      <c r="E148" s="60"/>
      <c r="F148" s="89"/>
      <c r="G148" s="52"/>
      <c r="H148" s="60"/>
    </row>
    <row r="149" spans="2:8" ht="13.5">
      <c r="B149" s="29" t="s">
        <v>6699</v>
      </c>
      <c r="C149" s="73"/>
      <c r="D149" s="76"/>
      <c r="E149" s="60"/>
      <c r="F149" s="89"/>
      <c r="G149" s="52"/>
      <c r="H149" s="60"/>
    </row>
    <row r="150" spans="2:8" ht="13.5">
      <c r="B150" s="29" t="s">
        <v>6700</v>
      </c>
      <c r="C150" s="73"/>
      <c r="D150" s="76"/>
      <c r="E150" s="60"/>
      <c r="F150" s="89"/>
      <c r="G150" s="52"/>
      <c r="H150" s="60"/>
    </row>
    <row r="151" spans="2:8" ht="13.5">
      <c r="B151" s="29" t="s">
        <v>6701</v>
      </c>
      <c r="C151" s="73"/>
      <c r="D151" s="76"/>
      <c r="E151" s="60"/>
      <c r="F151" s="89"/>
      <c r="G151" s="52"/>
      <c r="H151" s="60"/>
    </row>
    <row r="152" spans="2:8" ht="13.5">
      <c r="B152" s="29" t="s">
        <v>6702</v>
      </c>
      <c r="C152" s="73"/>
      <c r="D152" s="76"/>
      <c r="E152" s="60"/>
      <c r="F152" s="89"/>
      <c r="G152" s="52"/>
      <c r="H152" s="60"/>
    </row>
    <row r="153" spans="2:8" ht="13.5">
      <c r="B153" s="29" t="s">
        <v>6703</v>
      </c>
      <c r="C153" s="73"/>
      <c r="D153" s="76"/>
      <c r="E153" s="60"/>
      <c r="F153" s="89"/>
      <c r="G153" s="52"/>
      <c r="H153" s="60"/>
    </row>
    <row r="154" spans="2:8" ht="13.5">
      <c r="B154" s="29" t="s">
        <v>6704</v>
      </c>
      <c r="C154" s="73"/>
      <c r="D154" s="76"/>
      <c r="E154" s="60"/>
      <c r="F154" s="89"/>
      <c r="G154" s="52"/>
      <c r="H154" s="60"/>
    </row>
    <row r="155" spans="2:8" ht="13.5">
      <c r="B155" s="29" t="s">
        <v>6705</v>
      </c>
      <c r="C155" s="73"/>
      <c r="D155" s="76"/>
      <c r="E155" s="60"/>
      <c r="F155" s="89"/>
      <c r="G155" s="52"/>
      <c r="H155" s="60"/>
    </row>
    <row r="156" spans="2:8" ht="13.5">
      <c r="B156" s="29" t="s">
        <v>6706</v>
      </c>
      <c r="C156" s="73"/>
      <c r="D156" s="76"/>
      <c r="E156" s="60"/>
      <c r="F156" s="89"/>
      <c r="G156" s="52"/>
      <c r="H156" s="60"/>
    </row>
    <row r="157" spans="2:8" ht="13.5">
      <c r="B157" s="29" t="s">
        <v>6707</v>
      </c>
      <c r="C157" s="73"/>
      <c r="D157" s="76"/>
      <c r="E157" s="60"/>
      <c r="F157" s="89"/>
      <c r="G157" s="52"/>
      <c r="H157" s="60"/>
    </row>
    <row r="158" spans="2:8" ht="13.5">
      <c r="B158" s="29" t="s">
        <v>6708</v>
      </c>
      <c r="C158" s="73"/>
      <c r="D158" s="76"/>
      <c r="E158" s="60"/>
      <c r="F158" s="89"/>
      <c r="G158" s="52"/>
      <c r="H158" s="60"/>
    </row>
    <row r="159" spans="2:8" ht="13.5">
      <c r="B159" s="29" t="s">
        <v>6709</v>
      </c>
      <c r="C159" s="73"/>
      <c r="D159" s="76"/>
      <c r="E159" s="60"/>
      <c r="F159" s="89"/>
      <c r="G159" s="52"/>
      <c r="H159" s="60"/>
    </row>
    <row r="160" spans="2:8" ht="13.5">
      <c r="B160" s="29" t="s">
        <v>6710</v>
      </c>
      <c r="C160" s="73"/>
      <c r="D160" s="76"/>
      <c r="E160" s="60"/>
      <c r="F160" s="89"/>
      <c r="G160" s="52"/>
      <c r="H160" s="60"/>
    </row>
    <row r="161" spans="2:8" ht="13.5">
      <c r="B161" s="29" t="s">
        <v>6711</v>
      </c>
      <c r="C161" s="73"/>
      <c r="D161" s="76"/>
      <c r="E161" s="60"/>
      <c r="F161" s="89"/>
      <c r="G161" s="52"/>
      <c r="H161" s="60"/>
    </row>
    <row r="162" spans="2:8" ht="13.5">
      <c r="B162" s="29" t="s">
        <v>6712</v>
      </c>
      <c r="C162" s="73"/>
      <c r="D162" s="76"/>
      <c r="E162" s="60"/>
      <c r="F162" s="89"/>
      <c r="G162" s="52"/>
      <c r="H162" s="60"/>
    </row>
    <row r="163" spans="2:8" ht="13.5">
      <c r="B163" s="29" t="s">
        <v>6713</v>
      </c>
      <c r="C163" s="73"/>
      <c r="D163" s="76"/>
      <c r="E163" s="60"/>
      <c r="F163" s="89"/>
      <c r="G163" s="52"/>
      <c r="H163" s="60"/>
    </row>
    <row r="164" spans="2:8" ht="13.5">
      <c r="B164" s="29" t="s">
        <v>6714</v>
      </c>
      <c r="C164" s="73"/>
      <c r="D164" s="76"/>
      <c r="E164" s="60"/>
      <c r="F164" s="89"/>
      <c r="G164" s="52"/>
      <c r="H164" s="60"/>
    </row>
    <row r="165" spans="2:8" ht="13.5">
      <c r="B165" s="29" t="s">
        <v>6715</v>
      </c>
      <c r="C165" s="73"/>
      <c r="D165" s="76"/>
      <c r="E165" s="60"/>
      <c r="F165" s="89"/>
      <c r="G165" s="52"/>
      <c r="H165" s="60"/>
    </row>
    <row r="166" spans="2:8" ht="13.5">
      <c r="B166" s="29" t="s">
        <v>6716</v>
      </c>
      <c r="C166" s="73"/>
      <c r="D166" s="76"/>
      <c r="E166" s="60"/>
      <c r="F166" s="89"/>
      <c r="G166" s="52"/>
      <c r="H166" s="60"/>
    </row>
    <row r="167" spans="2:8" ht="13.5">
      <c r="B167" s="29" t="s">
        <v>6717</v>
      </c>
      <c r="C167" s="73"/>
      <c r="D167" s="76"/>
      <c r="E167" s="60"/>
      <c r="F167" s="89"/>
      <c r="G167" s="52"/>
      <c r="H167" s="60"/>
    </row>
    <row r="168" spans="2:8" ht="13.5">
      <c r="B168" s="29" t="s">
        <v>6718</v>
      </c>
      <c r="C168" s="73"/>
      <c r="D168" s="76"/>
      <c r="E168" s="60"/>
      <c r="F168" s="89"/>
      <c r="G168" s="52"/>
      <c r="H168" s="60"/>
    </row>
    <row r="169" spans="2:8" ht="13.5">
      <c r="B169" s="29" t="s">
        <v>6719</v>
      </c>
      <c r="C169" s="73"/>
      <c r="D169" s="76"/>
      <c r="E169" s="60"/>
      <c r="F169" s="89"/>
      <c r="G169" s="52"/>
      <c r="H169" s="60"/>
    </row>
    <row r="170" spans="2:8" ht="13.5">
      <c r="B170" s="29" t="s">
        <v>6720</v>
      </c>
      <c r="C170" s="73"/>
      <c r="D170" s="76"/>
      <c r="E170" s="60"/>
      <c r="F170" s="89"/>
      <c r="G170" s="52"/>
      <c r="H170" s="60"/>
    </row>
    <row r="171" spans="2:8" ht="13.5">
      <c r="B171" s="29" t="s">
        <v>6721</v>
      </c>
      <c r="C171" s="73"/>
      <c r="D171" s="76"/>
      <c r="E171" s="60"/>
      <c r="F171" s="89"/>
      <c r="G171" s="52"/>
      <c r="H171" s="60"/>
    </row>
    <row r="172" spans="2:8" ht="13.5">
      <c r="B172" s="29" t="s">
        <v>6722</v>
      </c>
      <c r="C172" s="73"/>
      <c r="D172" s="76"/>
      <c r="E172" s="60"/>
      <c r="F172" s="89"/>
      <c r="G172" s="52"/>
      <c r="H172" s="60"/>
    </row>
    <row r="173" spans="2:8" ht="13.5">
      <c r="B173" s="29" t="s">
        <v>6723</v>
      </c>
      <c r="C173" s="73"/>
      <c r="D173" s="76"/>
      <c r="E173" s="60"/>
      <c r="F173" s="89"/>
      <c r="G173" s="52"/>
      <c r="H173" s="60"/>
    </row>
    <row r="174" spans="2:8" ht="13.5">
      <c r="B174" s="29" t="s">
        <v>6724</v>
      </c>
      <c r="C174" s="73"/>
      <c r="D174" s="76"/>
      <c r="E174" s="60"/>
      <c r="F174" s="89"/>
      <c r="G174" s="52"/>
      <c r="H174" s="60"/>
    </row>
    <row r="175" spans="2:8" ht="13.5">
      <c r="B175" s="29" t="s">
        <v>6725</v>
      </c>
      <c r="C175" s="73"/>
      <c r="D175" s="76"/>
      <c r="E175" s="60"/>
      <c r="F175" s="89"/>
      <c r="G175" s="52"/>
      <c r="H175" s="60"/>
    </row>
    <row r="176" spans="2:8" ht="13.5">
      <c r="B176" s="29" t="s">
        <v>6726</v>
      </c>
      <c r="C176" s="73"/>
      <c r="D176" s="76"/>
      <c r="E176" s="60"/>
      <c r="F176" s="89"/>
      <c r="G176" s="52"/>
      <c r="H176" s="60"/>
    </row>
    <row r="177" spans="2:8" ht="13.5">
      <c r="B177" s="29" t="s">
        <v>6727</v>
      </c>
      <c r="C177" s="73"/>
      <c r="D177" s="76"/>
      <c r="E177" s="60"/>
      <c r="F177" s="89"/>
      <c r="G177" s="52"/>
      <c r="H177" s="60"/>
    </row>
    <row r="178" spans="2:8" ht="13.5">
      <c r="B178" s="29" t="s">
        <v>6728</v>
      </c>
      <c r="C178" s="73"/>
      <c r="D178" s="76"/>
      <c r="E178" s="60"/>
      <c r="F178" s="89"/>
      <c r="G178" s="52"/>
      <c r="H178" s="60"/>
    </row>
    <row r="179" spans="2:8" ht="13.5">
      <c r="B179" s="29" t="s">
        <v>6729</v>
      </c>
      <c r="C179" s="73"/>
      <c r="D179" s="76"/>
      <c r="E179" s="60"/>
      <c r="F179" s="89"/>
      <c r="G179" s="52"/>
      <c r="H179" s="60"/>
    </row>
    <row r="180" spans="2:8" ht="13.5">
      <c r="B180" s="29" t="s">
        <v>6730</v>
      </c>
      <c r="C180" s="73"/>
      <c r="D180" s="76"/>
      <c r="E180" s="60"/>
      <c r="F180" s="89"/>
      <c r="G180" s="52"/>
      <c r="H180" s="60"/>
    </row>
    <row r="181" spans="2:8" ht="13.5">
      <c r="B181" s="29" t="s">
        <v>6731</v>
      </c>
      <c r="C181" s="73"/>
      <c r="D181" s="76"/>
      <c r="E181" s="60"/>
      <c r="F181" s="89"/>
      <c r="G181" s="52"/>
      <c r="H181" s="60"/>
    </row>
    <row r="182" spans="2:8" ht="13.5">
      <c r="B182" s="29" t="s">
        <v>6732</v>
      </c>
      <c r="C182" s="73"/>
      <c r="D182" s="76"/>
      <c r="E182" s="60"/>
      <c r="F182" s="89"/>
      <c r="G182" s="52"/>
      <c r="H182" s="60"/>
    </row>
    <row r="183" spans="2:8" ht="13.5">
      <c r="B183" s="29" t="s">
        <v>6733</v>
      </c>
      <c r="C183" s="73"/>
      <c r="D183" s="76"/>
      <c r="E183" s="60"/>
      <c r="F183" s="89"/>
      <c r="G183" s="52"/>
      <c r="H183" s="60"/>
    </row>
    <row r="184" spans="2:8" ht="13.5">
      <c r="B184" s="29" t="s">
        <v>6734</v>
      </c>
      <c r="C184" s="73"/>
      <c r="D184" s="76"/>
      <c r="E184" s="60"/>
      <c r="F184" s="89"/>
      <c r="G184" s="52"/>
      <c r="H184" s="60"/>
    </row>
    <row r="185" spans="2:8" ht="13.5">
      <c r="B185" s="29" t="s">
        <v>6735</v>
      </c>
      <c r="C185" s="73"/>
      <c r="D185" s="76"/>
      <c r="E185" s="60"/>
      <c r="F185" s="89"/>
      <c r="G185" s="52"/>
      <c r="H185" s="60"/>
    </row>
    <row r="186" spans="2:8" ht="13.5">
      <c r="B186" s="29" t="s">
        <v>6736</v>
      </c>
      <c r="C186" s="73"/>
      <c r="D186" s="76"/>
      <c r="E186" s="60"/>
      <c r="F186" s="89"/>
      <c r="G186" s="52"/>
      <c r="H186" s="60"/>
    </row>
    <row r="187" spans="2:8" ht="13.5">
      <c r="B187" s="29" t="s">
        <v>6737</v>
      </c>
      <c r="C187" s="73"/>
      <c r="D187" s="76"/>
      <c r="E187" s="60"/>
      <c r="F187" s="89"/>
      <c r="G187" s="52"/>
      <c r="H187" s="60"/>
    </row>
    <row r="188" spans="2:8" ht="13.5">
      <c r="B188" s="29" t="s">
        <v>6738</v>
      </c>
      <c r="C188" s="73"/>
      <c r="D188" s="76"/>
      <c r="E188" s="60"/>
      <c r="F188" s="89"/>
      <c r="G188" s="52"/>
      <c r="H188" s="60"/>
    </row>
    <row r="189" spans="2:8" ht="13.5">
      <c r="B189" s="29" t="s">
        <v>6739</v>
      </c>
      <c r="C189" s="73"/>
      <c r="D189" s="76"/>
      <c r="E189" s="60"/>
      <c r="F189" s="89"/>
      <c r="G189" s="52"/>
      <c r="H189" s="60"/>
    </row>
    <row r="190" spans="2:8" ht="13.5">
      <c r="B190" s="29" t="s">
        <v>6740</v>
      </c>
      <c r="C190" s="73"/>
      <c r="D190" s="76"/>
      <c r="E190" s="60"/>
      <c r="F190" s="89"/>
      <c r="G190" s="52"/>
      <c r="H190" s="60"/>
    </row>
    <row r="191" spans="2:8" ht="13.5">
      <c r="B191" s="29" t="s">
        <v>6741</v>
      </c>
      <c r="C191" s="73"/>
      <c r="D191" s="76"/>
      <c r="E191" s="60"/>
      <c r="F191" s="89"/>
      <c r="G191" s="52"/>
      <c r="H191" s="60"/>
    </row>
    <row r="192" spans="2:8" ht="13.5">
      <c r="B192" s="29" t="s">
        <v>6742</v>
      </c>
      <c r="C192" s="73"/>
      <c r="D192" s="76"/>
      <c r="E192" s="60"/>
      <c r="F192" s="89"/>
      <c r="G192" s="52"/>
      <c r="H192" s="60"/>
    </row>
    <row r="193" spans="2:8" ht="13.5">
      <c r="B193" s="29" t="s">
        <v>6743</v>
      </c>
      <c r="C193" s="73"/>
      <c r="D193" s="76"/>
      <c r="E193" s="60"/>
      <c r="F193" s="89"/>
      <c r="G193" s="52"/>
      <c r="H193" s="60"/>
    </row>
    <row r="194" spans="2:8" ht="13.5">
      <c r="B194" s="29" t="s">
        <v>6744</v>
      </c>
      <c r="C194" s="73"/>
      <c r="D194" s="76"/>
      <c r="E194" s="60"/>
      <c r="F194" s="89"/>
      <c r="G194" s="52"/>
      <c r="H194" s="60"/>
    </row>
    <row r="195" spans="2:8" ht="13.5">
      <c r="B195" s="29" t="s">
        <v>6745</v>
      </c>
      <c r="C195" s="73"/>
      <c r="D195" s="76"/>
      <c r="E195" s="60"/>
      <c r="F195" s="89"/>
      <c r="G195" s="52"/>
      <c r="H195" s="60"/>
    </row>
    <row r="196" spans="2:8" ht="13.5">
      <c r="B196" s="29" t="s">
        <v>6746</v>
      </c>
      <c r="C196" s="73"/>
      <c r="D196" s="76"/>
      <c r="E196" s="60"/>
      <c r="F196" s="89"/>
      <c r="G196" s="52"/>
      <c r="H196" s="60"/>
    </row>
    <row r="197" spans="2:8" ht="13.5">
      <c r="B197" s="29" t="s">
        <v>6747</v>
      </c>
      <c r="C197" s="73"/>
      <c r="D197" s="76"/>
      <c r="E197" s="60"/>
      <c r="F197" s="89"/>
      <c r="G197" s="52"/>
      <c r="H197" s="60"/>
    </row>
    <row r="198" spans="2:8" ht="13.5">
      <c r="B198" s="29" t="s">
        <v>6748</v>
      </c>
      <c r="C198" s="73"/>
      <c r="D198" s="76"/>
      <c r="E198" s="60"/>
      <c r="F198" s="89"/>
      <c r="G198" s="52"/>
      <c r="H198" s="60"/>
    </row>
    <row r="199" spans="2:8" ht="13.5">
      <c r="B199" s="29" t="s">
        <v>6749</v>
      </c>
      <c r="C199" s="73"/>
      <c r="D199" s="76"/>
      <c r="E199" s="60"/>
      <c r="F199" s="89"/>
      <c r="G199" s="52"/>
      <c r="H199" s="60"/>
    </row>
    <row r="200" spans="2:8" ht="13.5">
      <c r="B200" s="29" t="s">
        <v>6750</v>
      </c>
      <c r="C200" s="73"/>
      <c r="D200" s="76"/>
      <c r="E200" s="60"/>
      <c r="F200" s="89"/>
      <c r="G200" s="52"/>
      <c r="H200" s="60"/>
    </row>
    <row r="201" spans="2:8" ht="13.5">
      <c r="B201" s="29" t="s">
        <v>6751</v>
      </c>
      <c r="C201" s="73"/>
      <c r="D201" s="76"/>
      <c r="E201" s="60"/>
      <c r="F201" s="89"/>
      <c r="G201" s="52"/>
      <c r="H201" s="60"/>
    </row>
    <row r="202" spans="2:8" ht="13.5">
      <c r="B202" s="29" t="s">
        <v>6752</v>
      </c>
      <c r="C202" s="73"/>
      <c r="D202" s="76"/>
      <c r="E202" s="60"/>
      <c r="F202" s="89"/>
      <c r="G202" s="52"/>
      <c r="H202" s="60"/>
    </row>
    <row r="203" spans="2:8" ht="13.5">
      <c r="B203" s="29" t="s">
        <v>6753</v>
      </c>
      <c r="C203" s="73"/>
      <c r="D203" s="76"/>
      <c r="E203" s="60"/>
      <c r="F203" s="89"/>
      <c r="G203" s="52"/>
      <c r="H203" s="60"/>
    </row>
    <row r="204" spans="2:8" ht="13.5">
      <c r="B204" s="29" t="s">
        <v>6754</v>
      </c>
      <c r="C204" s="73"/>
      <c r="D204" s="76"/>
      <c r="E204" s="60"/>
      <c r="F204" s="89"/>
      <c r="G204" s="52"/>
      <c r="H204" s="60"/>
    </row>
    <row r="205" spans="2:8" ht="13.5">
      <c r="B205" s="29" t="s">
        <v>6755</v>
      </c>
      <c r="C205" s="73"/>
      <c r="D205" s="76"/>
      <c r="E205" s="60"/>
      <c r="F205" s="89"/>
      <c r="G205" s="52"/>
      <c r="H205" s="60"/>
    </row>
    <row r="206" spans="2:8" ht="13.5">
      <c r="B206" s="29" t="s">
        <v>6756</v>
      </c>
      <c r="C206" s="73"/>
      <c r="D206" s="76"/>
      <c r="E206" s="60"/>
      <c r="F206" s="89"/>
      <c r="G206" s="52"/>
      <c r="H206" s="60"/>
    </row>
    <row r="207" spans="2:8" ht="13.5">
      <c r="B207" s="29" t="s">
        <v>6757</v>
      </c>
      <c r="C207" s="73"/>
      <c r="D207" s="76"/>
      <c r="E207" s="60"/>
      <c r="F207" s="89"/>
      <c r="G207" s="52"/>
      <c r="H207" s="60"/>
    </row>
    <row r="208" spans="2:8" ht="13.5">
      <c r="B208" s="29" t="s">
        <v>6758</v>
      </c>
      <c r="C208" s="73"/>
      <c r="D208" s="76"/>
      <c r="E208" s="60"/>
      <c r="F208" s="89"/>
      <c r="G208" s="52"/>
      <c r="H208" s="60"/>
    </row>
    <row r="209" spans="2:8" ht="13.5">
      <c r="B209" s="29" t="s">
        <v>6759</v>
      </c>
      <c r="C209" s="73"/>
      <c r="D209" s="76"/>
      <c r="E209" s="60"/>
      <c r="F209" s="89"/>
      <c r="G209" s="52"/>
      <c r="H209" s="60"/>
    </row>
    <row r="210" spans="2:8" ht="13.5">
      <c r="B210" s="29" t="s">
        <v>6760</v>
      </c>
      <c r="C210" s="73"/>
      <c r="D210" s="76"/>
      <c r="E210" s="60"/>
      <c r="F210" s="89"/>
      <c r="G210" s="52"/>
      <c r="H210" s="60"/>
    </row>
    <row r="211" spans="2:8" ht="13.5">
      <c r="B211" s="29" t="s">
        <v>6761</v>
      </c>
      <c r="C211" s="73"/>
      <c r="D211" s="76"/>
      <c r="E211" s="60"/>
      <c r="F211" s="89"/>
      <c r="G211" s="52"/>
      <c r="H211" s="60"/>
    </row>
    <row r="212" spans="2:8" ht="13.5">
      <c r="B212" s="29" t="s">
        <v>6762</v>
      </c>
      <c r="C212" s="73"/>
      <c r="D212" s="76"/>
      <c r="E212" s="60"/>
      <c r="F212" s="89"/>
      <c r="G212" s="52"/>
      <c r="H212" s="60"/>
    </row>
    <row r="213" spans="2:8" ht="13.5">
      <c r="B213" s="29" t="s">
        <v>6763</v>
      </c>
      <c r="C213" s="73"/>
      <c r="D213" s="76"/>
      <c r="E213" s="60"/>
      <c r="F213" s="89"/>
      <c r="G213" s="52"/>
      <c r="H213" s="60"/>
    </row>
    <row r="214" spans="2:8" ht="13.5">
      <c r="B214" s="29" t="s">
        <v>6764</v>
      </c>
      <c r="C214" s="73"/>
      <c r="D214" s="76"/>
      <c r="E214" s="60"/>
      <c r="F214" s="89"/>
      <c r="G214" s="52"/>
      <c r="H214" s="60"/>
    </row>
    <row r="215" spans="2:8" ht="13.5">
      <c r="B215" s="29" t="s">
        <v>6765</v>
      </c>
      <c r="C215" s="73"/>
      <c r="D215" s="76"/>
      <c r="E215" s="60"/>
      <c r="F215" s="89"/>
      <c r="G215" s="52"/>
      <c r="H215" s="60"/>
    </row>
    <row r="216" spans="2:8" ht="13.5">
      <c r="B216" s="29" t="s">
        <v>6766</v>
      </c>
      <c r="C216" s="73"/>
      <c r="D216" s="76"/>
      <c r="E216" s="60"/>
      <c r="F216" s="89"/>
      <c r="G216" s="52"/>
      <c r="H216" s="60"/>
    </row>
    <row r="217" spans="2:8" ht="13.5">
      <c r="B217" s="29" t="s">
        <v>6767</v>
      </c>
      <c r="C217" s="73"/>
      <c r="D217" s="76"/>
      <c r="E217" s="60"/>
      <c r="F217" s="89"/>
      <c r="G217" s="52"/>
      <c r="H217" s="60"/>
    </row>
    <row r="218" spans="2:8" ht="13.5">
      <c r="B218" s="29" t="s">
        <v>6768</v>
      </c>
      <c r="C218" s="73"/>
      <c r="D218" s="76"/>
      <c r="E218" s="60"/>
      <c r="F218" s="89"/>
      <c r="G218" s="52"/>
      <c r="H218" s="60"/>
    </row>
    <row r="219" spans="2:8" ht="13.5">
      <c r="B219" s="29" t="s">
        <v>6769</v>
      </c>
      <c r="C219" s="73"/>
      <c r="D219" s="76"/>
      <c r="E219" s="60"/>
      <c r="F219" s="89"/>
      <c r="G219" s="52"/>
      <c r="H219" s="60"/>
    </row>
    <row r="220" spans="2:8" ht="13.5">
      <c r="B220" s="29" t="s">
        <v>6770</v>
      </c>
      <c r="C220" s="73"/>
      <c r="D220" s="76"/>
      <c r="E220" s="60"/>
      <c r="F220" s="89"/>
      <c r="G220" s="52"/>
      <c r="H220" s="60"/>
    </row>
    <row r="221" spans="2:8" ht="13.5">
      <c r="B221" s="29" t="s">
        <v>6771</v>
      </c>
      <c r="C221" s="73"/>
      <c r="D221" s="76"/>
      <c r="E221" s="60"/>
      <c r="F221" s="89"/>
      <c r="G221" s="52"/>
      <c r="H221" s="60"/>
    </row>
    <row r="222" spans="2:8" ht="13.5">
      <c r="B222" s="29" t="s">
        <v>6772</v>
      </c>
      <c r="C222" s="73"/>
      <c r="D222" s="76"/>
      <c r="E222" s="60"/>
      <c r="F222" s="89"/>
      <c r="G222" s="52"/>
      <c r="H222" s="60"/>
    </row>
    <row r="223" spans="2:8" ht="13.5">
      <c r="B223" s="29" t="s">
        <v>6773</v>
      </c>
      <c r="C223" s="73"/>
      <c r="D223" s="76"/>
      <c r="E223" s="60"/>
      <c r="F223" s="89"/>
      <c r="G223" s="52"/>
      <c r="H223" s="60"/>
    </row>
    <row r="224" spans="2:8" ht="13.5">
      <c r="B224" s="29" t="s">
        <v>6774</v>
      </c>
      <c r="C224" s="73"/>
      <c r="D224" s="76"/>
      <c r="E224" s="60"/>
      <c r="F224" s="89"/>
      <c r="G224" s="52"/>
      <c r="H224" s="60"/>
    </row>
    <row r="225" spans="2:8" ht="13.5">
      <c r="B225" s="29" t="s">
        <v>6775</v>
      </c>
      <c r="C225" s="73"/>
      <c r="D225" s="76"/>
      <c r="E225" s="60"/>
      <c r="F225" s="89"/>
      <c r="G225" s="52"/>
      <c r="H225" s="60"/>
    </row>
    <row r="226" spans="2:8" ht="13.5">
      <c r="B226" s="29" t="s">
        <v>6776</v>
      </c>
      <c r="C226" s="73"/>
      <c r="D226" s="76"/>
      <c r="E226" s="60"/>
      <c r="F226" s="89"/>
      <c r="G226" s="52"/>
      <c r="H226" s="60"/>
    </row>
    <row r="227" spans="2:8" ht="13.5">
      <c r="B227" s="29" t="s">
        <v>6777</v>
      </c>
      <c r="C227" s="73"/>
      <c r="D227" s="76"/>
      <c r="E227" s="60"/>
      <c r="F227" s="89"/>
      <c r="G227" s="52"/>
      <c r="H227" s="60"/>
    </row>
    <row r="228" spans="2:8" ht="13.5">
      <c r="B228" s="29" t="s">
        <v>6778</v>
      </c>
      <c r="C228" s="73"/>
      <c r="D228" s="76"/>
      <c r="E228" s="60"/>
      <c r="F228" s="89"/>
      <c r="G228" s="52"/>
      <c r="H228" s="60"/>
    </row>
    <row r="229" spans="2:8" ht="13.5">
      <c r="B229" s="29" t="s">
        <v>6779</v>
      </c>
      <c r="C229" s="73"/>
      <c r="D229" s="76"/>
      <c r="E229" s="60"/>
      <c r="F229" s="89"/>
      <c r="G229" s="52"/>
      <c r="H229" s="60"/>
    </row>
    <row r="230" spans="2:8" ht="13.5">
      <c r="B230" s="29" t="s">
        <v>6780</v>
      </c>
      <c r="C230" s="73"/>
      <c r="D230" s="76"/>
      <c r="E230" s="60"/>
      <c r="F230" s="89"/>
      <c r="G230" s="52"/>
      <c r="H230" s="60"/>
    </row>
    <row r="231" spans="2:8" ht="13.5">
      <c r="B231" s="29" t="s">
        <v>6781</v>
      </c>
      <c r="C231" s="73"/>
      <c r="D231" s="76"/>
      <c r="E231" s="60"/>
      <c r="F231" s="89"/>
      <c r="G231" s="52"/>
      <c r="H231" s="60"/>
    </row>
    <row r="232" spans="2:8" ht="13.5">
      <c r="B232" s="29" t="s">
        <v>6782</v>
      </c>
      <c r="C232" s="73"/>
      <c r="D232" s="76"/>
      <c r="E232" s="60"/>
      <c r="F232" s="89"/>
      <c r="G232" s="52"/>
      <c r="H232" s="60"/>
    </row>
    <row r="233" spans="2:8" ht="13.5">
      <c r="B233" s="29" t="s">
        <v>6783</v>
      </c>
      <c r="C233" s="73"/>
      <c r="D233" s="76"/>
      <c r="E233" s="60"/>
      <c r="F233" s="89"/>
      <c r="G233" s="52"/>
      <c r="H233" s="60"/>
    </row>
    <row r="234" spans="2:8" ht="13.5">
      <c r="B234" s="29" t="s">
        <v>6784</v>
      </c>
      <c r="C234" s="73"/>
      <c r="D234" s="76"/>
      <c r="E234" s="60"/>
      <c r="F234" s="89"/>
      <c r="G234" s="52"/>
      <c r="H234" s="60"/>
    </row>
    <row r="235" spans="2:8" ht="13.5">
      <c r="B235" s="29" t="s">
        <v>6785</v>
      </c>
      <c r="C235" s="73"/>
      <c r="D235" s="76"/>
      <c r="E235" s="60"/>
      <c r="F235" s="89"/>
      <c r="G235" s="52"/>
      <c r="H235" s="60"/>
    </row>
    <row r="236" spans="2:8" ht="13.5">
      <c r="B236" s="29" t="s">
        <v>6786</v>
      </c>
      <c r="C236" s="73"/>
      <c r="D236" s="76"/>
      <c r="E236" s="60"/>
      <c r="F236" s="89"/>
      <c r="G236" s="52"/>
      <c r="H236" s="60"/>
    </row>
    <row r="237" spans="2:8" ht="13.5">
      <c r="B237" s="29" t="s">
        <v>6787</v>
      </c>
      <c r="C237" s="73"/>
      <c r="D237" s="76"/>
      <c r="E237" s="60"/>
      <c r="F237" s="89"/>
      <c r="G237" s="52"/>
      <c r="H237" s="60"/>
    </row>
    <row r="238" spans="2:8" ht="13.5">
      <c r="B238" s="29" t="s">
        <v>6788</v>
      </c>
      <c r="C238" s="73"/>
      <c r="D238" s="76"/>
      <c r="E238" s="60"/>
      <c r="F238" s="89"/>
      <c r="G238" s="52"/>
      <c r="H238" s="60"/>
    </row>
    <row r="239" spans="2:8" ht="13.5">
      <c r="B239" s="29" t="s">
        <v>6789</v>
      </c>
      <c r="C239" s="73"/>
      <c r="D239" s="76"/>
      <c r="E239" s="60"/>
      <c r="F239" s="89"/>
      <c r="G239" s="52"/>
      <c r="H239" s="60"/>
    </row>
    <row r="240" spans="2:8" ht="13.5">
      <c r="B240" s="29" t="s">
        <v>6790</v>
      </c>
      <c r="C240" s="73"/>
      <c r="D240" s="76"/>
      <c r="E240" s="60"/>
      <c r="F240" s="89"/>
      <c r="G240" s="52"/>
      <c r="H240" s="60"/>
    </row>
    <row r="241" spans="2:8" ht="13.5">
      <c r="B241" s="29" t="s">
        <v>6791</v>
      </c>
      <c r="C241" s="73"/>
      <c r="D241" s="76"/>
      <c r="E241" s="60"/>
      <c r="F241" s="89"/>
      <c r="G241" s="52"/>
      <c r="H241" s="60"/>
    </row>
    <row r="242" spans="2:8" ht="13.5">
      <c r="B242" s="29" t="s">
        <v>6792</v>
      </c>
      <c r="C242" s="73"/>
      <c r="D242" s="76"/>
      <c r="E242" s="60"/>
      <c r="F242" s="89"/>
      <c r="G242" s="52"/>
      <c r="H242" s="60"/>
    </row>
    <row r="243" spans="2:8" ht="13.5">
      <c r="B243" s="29" t="s">
        <v>6793</v>
      </c>
      <c r="C243" s="73"/>
      <c r="D243" s="76"/>
      <c r="E243" s="60"/>
      <c r="F243" s="89"/>
      <c r="G243" s="52"/>
      <c r="H243" s="60"/>
    </row>
    <row r="244" spans="2:8" ht="13.5">
      <c r="B244" s="29" t="s">
        <v>6794</v>
      </c>
      <c r="C244" s="73"/>
      <c r="D244" s="76"/>
      <c r="E244" s="60"/>
      <c r="F244" s="89"/>
      <c r="G244" s="52"/>
      <c r="H244" s="60"/>
    </row>
    <row r="245" spans="2:8" ht="13.5">
      <c r="B245" s="29" t="s">
        <v>6795</v>
      </c>
      <c r="C245" s="73"/>
      <c r="D245" s="76"/>
      <c r="E245" s="60"/>
      <c r="F245" s="89"/>
      <c r="G245" s="52"/>
      <c r="H245" s="60"/>
    </row>
    <row r="246" spans="2:8" ht="13.5">
      <c r="B246" s="29" t="s">
        <v>6796</v>
      </c>
      <c r="C246" s="73"/>
      <c r="D246" s="76"/>
      <c r="E246" s="60"/>
      <c r="F246" s="89"/>
      <c r="G246" s="52"/>
      <c r="H246" s="60"/>
    </row>
    <row r="247" spans="2:8" ht="13.5">
      <c r="B247" s="29" t="s">
        <v>6797</v>
      </c>
      <c r="C247" s="73"/>
      <c r="D247" s="76"/>
      <c r="E247" s="60"/>
      <c r="F247" s="89"/>
      <c r="G247" s="52"/>
      <c r="H247" s="60"/>
    </row>
    <row r="248" spans="2:8" ht="13.5">
      <c r="B248" s="29" t="s">
        <v>6798</v>
      </c>
      <c r="C248" s="73"/>
      <c r="D248" s="76"/>
      <c r="E248" s="60"/>
      <c r="F248" s="89"/>
      <c r="G248" s="52"/>
      <c r="H248" s="60"/>
    </row>
    <row r="249" spans="2:8" ht="13.5">
      <c r="B249" s="29" t="s">
        <v>6799</v>
      </c>
      <c r="C249" s="73"/>
      <c r="D249" s="76"/>
      <c r="E249" s="60"/>
      <c r="F249" s="89"/>
      <c r="G249" s="52"/>
      <c r="H249" s="60"/>
    </row>
    <row r="250" spans="2:8" ht="13.5">
      <c r="B250" s="29" t="s">
        <v>6800</v>
      </c>
      <c r="C250" s="73"/>
      <c r="D250" s="76"/>
      <c r="E250" s="60"/>
      <c r="F250" s="89"/>
      <c r="G250" s="52"/>
      <c r="H250" s="60"/>
    </row>
    <row r="251" spans="2:8" ht="13.5">
      <c r="B251" s="29" t="s">
        <v>6801</v>
      </c>
      <c r="C251" s="73"/>
      <c r="D251" s="76"/>
      <c r="E251" s="60"/>
      <c r="F251" s="89"/>
      <c r="G251" s="52"/>
      <c r="H251" s="60"/>
    </row>
    <row r="252" spans="2:8" ht="13.5">
      <c r="B252" s="29" t="s">
        <v>6802</v>
      </c>
      <c r="C252" s="73"/>
      <c r="D252" s="76"/>
      <c r="E252" s="60"/>
      <c r="F252" s="89"/>
      <c r="G252" s="52"/>
      <c r="H252" s="60"/>
    </row>
    <row r="253" spans="2:8" ht="13.5">
      <c r="B253" s="29" t="s">
        <v>6803</v>
      </c>
      <c r="C253" s="73"/>
      <c r="D253" s="76"/>
      <c r="E253" s="60"/>
      <c r="F253" s="89"/>
      <c r="G253" s="52"/>
      <c r="H253" s="60"/>
    </row>
    <row r="254" spans="2:8" ht="13.5">
      <c r="B254" s="29" t="s">
        <v>6804</v>
      </c>
      <c r="C254" s="73"/>
      <c r="D254" s="76"/>
      <c r="E254" s="60"/>
      <c r="F254" s="89"/>
      <c r="G254" s="52"/>
      <c r="H254" s="60"/>
    </row>
    <row r="255" spans="2:8" ht="13.5">
      <c r="B255" s="29" t="s">
        <v>6805</v>
      </c>
      <c r="C255" s="73"/>
      <c r="D255" s="76"/>
      <c r="E255" s="60"/>
      <c r="F255" s="89"/>
      <c r="G255" s="52"/>
      <c r="H255" s="60"/>
    </row>
    <row r="256" spans="2:8" ht="13.5">
      <c r="B256" s="29" t="s">
        <v>6806</v>
      </c>
      <c r="C256" s="73"/>
      <c r="D256" s="76"/>
      <c r="E256" s="60"/>
      <c r="F256" s="89"/>
      <c r="G256" s="52"/>
      <c r="H256" s="60"/>
    </row>
    <row r="257" spans="2:8" ht="13.5">
      <c r="B257" s="29" t="s">
        <v>6807</v>
      </c>
      <c r="C257" s="73"/>
      <c r="D257" s="76"/>
      <c r="E257" s="60"/>
      <c r="F257" s="89"/>
      <c r="G257" s="52"/>
      <c r="H257" s="60"/>
    </row>
    <row r="258" spans="2:8" ht="13.5">
      <c r="B258" s="29" t="s">
        <v>6808</v>
      </c>
      <c r="C258" s="73"/>
      <c r="D258" s="76"/>
      <c r="E258" s="60"/>
      <c r="F258" s="89"/>
      <c r="G258" s="52"/>
      <c r="H258" s="60"/>
    </row>
    <row r="259" spans="2:8" ht="13.5">
      <c r="B259" s="29" t="s">
        <v>6809</v>
      </c>
      <c r="C259" s="73"/>
      <c r="D259" s="76"/>
      <c r="E259" s="60"/>
      <c r="F259" s="89"/>
      <c r="G259" s="52"/>
      <c r="H259" s="60"/>
    </row>
    <row r="260" spans="2:8" ht="13.5">
      <c r="B260" s="29" t="s">
        <v>6810</v>
      </c>
      <c r="C260" s="73"/>
      <c r="D260" s="76"/>
      <c r="E260" s="60"/>
      <c r="F260" s="89"/>
      <c r="G260" s="52"/>
      <c r="H260" s="60"/>
    </row>
    <row r="261" spans="2:8" ht="13.5">
      <c r="B261" s="29" t="s">
        <v>6811</v>
      </c>
      <c r="C261" s="73"/>
      <c r="D261" s="76"/>
      <c r="E261" s="60"/>
      <c r="F261" s="89"/>
      <c r="G261" s="52"/>
      <c r="H261" s="60"/>
    </row>
    <row r="262" spans="2:8" ht="13.5">
      <c r="B262" s="29" t="s">
        <v>6812</v>
      </c>
      <c r="C262" s="73"/>
      <c r="D262" s="76"/>
      <c r="E262" s="60"/>
      <c r="F262" s="89"/>
      <c r="G262" s="52"/>
      <c r="H262" s="60"/>
    </row>
    <row r="263" spans="2:8" ht="13.5">
      <c r="B263" s="29" t="s">
        <v>6813</v>
      </c>
      <c r="C263" s="73"/>
      <c r="D263" s="76"/>
      <c r="E263" s="60"/>
      <c r="F263" s="89"/>
      <c r="G263" s="52"/>
      <c r="H263" s="60"/>
    </row>
    <row r="264" spans="2:8" ht="13.5">
      <c r="B264" s="29" t="s">
        <v>6814</v>
      </c>
      <c r="C264" s="73"/>
      <c r="D264" s="76"/>
      <c r="E264" s="60"/>
      <c r="F264" s="89"/>
      <c r="G264" s="52"/>
      <c r="H264" s="60"/>
    </row>
    <row r="265" spans="2:8" ht="13.5">
      <c r="B265" s="29" t="s">
        <v>6815</v>
      </c>
      <c r="C265" s="73"/>
      <c r="D265" s="76"/>
      <c r="E265" s="60"/>
      <c r="F265" s="89"/>
      <c r="G265" s="52"/>
      <c r="H265" s="60"/>
    </row>
    <row r="266" spans="2:8" ht="13.5">
      <c r="B266" s="29" t="s">
        <v>6816</v>
      </c>
      <c r="C266" s="73"/>
      <c r="D266" s="76"/>
      <c r="E266" s="60"/>
      <c r="F266" s="89"/>
      <c r="G266" s="52"/>
      <c r="H266" s="60"/>
    </row>
    <row r="267" spans="2:8" ht="13.5">
      <c r="B267" s="29" t="s">
        <v>6817</v>
      </c>
      <c r="C267" s="73"/>
      <c r="D267" s="76"/>
      <c r="E267" s="60"/>
      <c r="F267" s="89"/>
      <c r="G267" s="52"/>
      <c r="H267" s="60"/>
    </row>
    <row r="268" spans="2:8" ht="13.5">
      <c r="B268" s="29" t="s">
        <v>6818</v>
      </c>
      <c r="C268" s="73"/>
      <c r="D268" s="76"/>
      <c r="E268" s="60"/>
      <c r="F268" s="89"/>
      <c r="G268" s="52"/>
      <c r="H268" s="60"/>
    </row>
    <row r="269" spans="2:8" ht="13.5">
      <c r="B269" s="29" t="s">
        <v>6819</v>
      </c>
      <c r="C269" s="73"/>
      <c r="D269" s="76"/>
      <c r="E269" s="60"/>
      <c r="F269" s="89"/>
      <c r="G269" s="52"/>
      <c r="H269" s="60"/>
    </row>
    <row r="270" spans="2:8" ht="13.5">
      <c r="B270" s="29" t="s">
        <v>6820</v>
      </c>
      <c r="C270" s="73"/>
      <c r="D270" s="76"/>
      <c r="E270" s="60"/>
      <c r="F270" s="89"/>
      <c r="G270" s="52"/>
      <c r="H270" s="60"/>
    </row>
    <row r="271" spans="2:8" ht="13.5">
      <c r="B271" s="29" t="s">
        <v>6821</v>
      </c>
      <c r="C271" s="73"/>
      <c r="D271" s="76"/>
      <c r="E271" s="60"/>
      <c r="F271" s="89"/>
      <c r="G271" s="52"/>
      <c r="H271" s="60"/>
    </row>
    <row r="272" spans="2:8" ht="13.5">
      <c r="B272" s="29" t="s">
        <v>6822</v>
      </c>
      <c r="C272" s="73"/>
      <c r="D272" s="76"/>
      <c r="E272" s="60"/>
      <c r="F272" s="89"/>
      <c r="G272" s="52"/>
      <c r="H272" s="60"/>
    </row>
    <row r="273" spans="2:8" ht="13.5">
      <c r="B273" s="29" t="s">
        <v>6823</v>
      </c>
      <c r="C273" s="73"/>
      <c r="D273" s="76"/>
      <c r="E273" s="60"/>
      <c r="F273" s="89"/>
      <c r="G273" s="52"/>
      <c r="H273" s="60"/>
    </row>
    <row r="274" spans="2:8" ht="13.5">
      <c r="B274" s="29" t="s">
        <v>6824</v>
      </c>
      <c r="C274" s="73"/>
      <c r="D274" s="76"/>
      <c r="E274" s="60"/>
      <c r="F274" s="89"/>
      <c r="G274" s="52"/>
      <c r="H274" s="60"/>
    </row>
    <row r="275" spans="2:8" ht="13.5">
      <c r="B275" s="29" t="s">
        <v>6825</v>
      </c>
      <c r="C275" s="73"/>
      <c r="D275" s="76"/>
      <c r="E275" s="60"/>
      <c r="F275" s="89"/>
      <c r="G275" s="52"/>
      <c r="H275" s="60"/>
    </row>
    <row r="276" spans="2:8" ht="13.5">
      <c r="B276" s="29" t="s">
        <v>6826</v>
      </c>
      <c r="C276" s="73"/>
      <c r="D276" s="76"/>
      <c r="E276" s="60"/>
      <c r="F276" s="89"/>
      <c r="G276" s="52"/>
      <c r="H276" s="60"/>
    </row>
    <row r="277" spans="2:8" ht="13.5">
      <c r="B277" s="29" t="s">
        <v>6827</v>
      </c>
      <c r="C277" s="73"/>
      <c r="D277" s="76"/>
      <c r="E277" s="60"/>
      <c r="F277" s="89"/>
      <c r="G277" s="52"/>
      <c r="H277" s="60"/>
    </row>
    <row r="278" spans="2:8" ht="13.5">
      <c r="B278" s="29" t="s">
        <v>6828</v>
      </c>
      <c r="C278" s="73"/>
      <c r="D278" s="76"/>
      <c r="E278" s="60"/>
      <c r="F278" s="89"/>
      <c r="G278" s="52"/>
      <c r="H278" s="60"/>
    </row>
    <row r="279" spans="2:8" ht="13.5">
      <c r="B279" s="29" t="s">
        <v>6829</v>
      </c>
      <c r="C279" s="73"/>
      <c r="D279" s="76"/>
      <c r="E279" s="60"/>
      <c r="F279" s="89"/>
      <c r="G279" s="52"/>
      <c r="H279" s="60"/>
    </row>
    <row r="280" spans="2:8" ht="13.5">
      <c r="B280" s="29" t="s">
        <v>6830</v>
      </c>
      <c r="C280" s="73"/>
      <c r="D280" s="76"/>
      <c r="E280" s="60"/>
      <c r="F280" s="89"/>
      <c r="G280" s="52"/>
      <c r="H280" s="60"/>
    </row>
    <row r="281" spans="2:8" ht="13.5">
      <c r="B281" s="29" t="s">
        <v>6831</v>
      </c>
      <c r="C281" s="73"/>
      <c r="D281" s="76"/>
      <c r="E281" s="60"/>
      <c r="F281" s="89"/>
      <c r="G281" s="52"/>
      <c r="H281" s="60"/>
    </row>
    <row r="282" spans="2:8" ht="13.5">
      <c r="B282" s="29" t="s">
        <v>6832</v>
      </c>
      <c r="C282" s="73"/>
      <c r="D282" s="76"/>
      <c r="E282" s="60"/>
      <c r="F282" s="89"/>
      <c r="G282" s="52"/>
      <c r="H282" s="60"/>
    </row>
    <row r="283" spans="2:8" ht="13.5">
      <c r="B283" s="29" t="s">
        <v>6833</v>
      </c>
      <c r="C283" s="73"/>
      <c r="D283" s="76"/>
      <c r="E283" s="60"/>
      <c r="F283" s="89"/>
      <c r="G283" s="52"/>
      <c r="H283" s="60"/>
    </row>
    <row r="284" spans="2:8" ht="13.5">
      <c r="B284" s="29" t="s">
        <v>6834</v>
      </c>
      <c r="C284" s="73"/>
      <c r="D284" s="76"/>
      <c r="E284" s="60"/>
      <c r="F284" s="89"/>
      <c r="G284" s="52"/>
      <c r="H284" s="60"/>
    </row>
    <row r="285" spans="2:8" ht="13.5">
      <c r="B285" s="29" t="s">
        <v>6835</v>
      </c>
      <c r="C285" s="73"/>
      <c r="D285" s="76"/>
      <c r="E285" s="60"/>
      <c r="F285" s="89"/>
      <c r="G285" s="52"/>
      <c r="H285" s="60"/>
    </row>
    <row r="286" spans="2:8" ht="13.5">
      <c r="B286" s="29" t="s">
        <v>6836</v>
      </c>
      <c r="C286" s="73"/>
      <c r="D286" s="76"/>
      <c r="E286" s="60"/>
      <c r="F286" s="89"/>
      <c r="G286" s="52"/>
      <c r="H286" s="60"/>
    </row>
    <row r="287" spans="2:8" ht="13.5">
      <c r="B287" s="29" t="s">
        <v>6837</v>
      </c>
      <c r="C287" s="73"/>
      <c r="D287" s="76"/>
      <c r="E287" s="60"/>
      <c r="F287" s="89"/>
      <c r="G287" s="52"/>
      <c r="H287" s="60"/>
    </row>
    <row r="288" spans="2:8" ht="13.5">
      <c r="B288" s="29" t="s">
        <v>6838</v>
      </c>
      <c r="C288" s="73"/>
      <c r="D288" s="76"/>
      <c r="E288" s="60"/>
      <c r="F288" s="89"/>
      <c r="G288" s="52"/>
      <c r="H288" s="60"/>
    </row>
    <row r="289" spans="2:8" ht="13.5">
      <c r="B289" s="29" t="s">
        <v>6839</v>
      </c>
      <c r="C289" s="73"/>
      <c r="D289" s="76"/>
      <c r="E289" s="60"/>
      <c r="F289" s="89"/>
      <c r="G289" s="52"/>
      <c r="H289" s="60"/>
    </row>
    <row r="290" spans="2:8" ht="13.5">
      <c r="B290" s="29" t="s">
        <v>6840</v>
      </c>
      <c r="C290" s="73"/>
      <c r="D290" s="76"/>
      <c r="E290" s="60"/>
      <c r="F290" s="89"/>
      <c r="G290" s="52"/>
      <c r="H290" s="60"/>
    </row>
    <row r="291" spans="2:8" ht="13.5">
      <c r="B291" s="29" t="s">
        <v>6841</v>
      </c>
      <c r="C291" s="73"/>
      <c r="D291" s="76"/>
      <c r="E291" s="60"/>
      <c r="F291" s="89"/>
      <c r="G291" s="52"/>
      <c r="H291" s="60"/>
    </row>
    <row r="292" spans="2:8" ht="13.5">
      <c r="B292" s="29" t="s">
        <v>6842</v>
      </c>
      <c r="C292" s="73"/>
      <c r="D292" s="76"/>
      <c r="E292" s="60"/>
      <c r="F292" s="89"/>
      <c r="G292" s="52"/>
      <c r="H292" s="60"/>
    </row>
    <row r="293" spans="2:8" ht="13.5">
      <c r="B293" s="29" t="s">
        <v>6843</v>
      </c>
      <c r="C293" s="73"/>
      <c r="D293" s="76"/>
      <c r="E293" s="60"/>
      <c r="F293" s="89"/>
      <c r="G293" s="52"/>
      <c r="H293" s="60"/>
    </row>
    <row r="294" spans="2:8" ht="13.5">
      <c r="B294" s="29" t="s">
        <v>6844</v>
      </c>
      <c r="C294" s="73"/>
      <c r="D294" s="76"/>
      <c r="E294" s="60"/>
      <c r="F294" s="89"/>
      <c r="G294" s="52"/>
      <c r="H294" s="60"/>
    </row>
    <row r="295" spans="2:8" ht="13.5">
      <c r="B295" s="29" t="s">
        <v>6845</v>
      </c>
      <c r="C295" s="73"/>
      <c r="D295" s="76"/>
      <c r="E295" s="60"/>
      <c r="F295" s="89"/>
      <c r="G295" s="52"/>
      <c r="H295" s="60"/>
    </row>
    <row r="296" spans="2:8" ht="13.5">
      <c r="B296" s="29" t="s">
        <v>6846</v>
      </c>
      <c r="C296" s="73"/>
      <c r="D296" s="76"/>
      <c r="E296" s="60"/>
      <c r="F296" s="89"/>
      <c r="G296" s="52"/>
      <c r="H296" s="60"/>
    </row>
    <row r="297" spans="2:8" ht="13.5">
      <c r="B297" s="29" t="s">
        <v>6847</v>
      </c>
      <c r="C297" s="73"/>
      <c r="D297" s="76"/>
      <c r="E297" s="60"/>
      <c r="F297" s="89"/>
      <c r="G297" s="52"/>
      <c r="H297" s="60"/>
    </row>
    <row r="298" spans="2:8" ht="13.5">
      <c r="B298" s="29" t="s">
        <v>6848</v>
      </c>
      <c r="C298" s="73"/>
      <c r="D298" s="76"/>
      <c r="E298" s="60"/>
      <c r="F298" s="89"/>
      <c r="G298" s="52"/>
      <c r="H298" s="60"/>
    </row>
    <row r="299" spans="2:8" ht="13.5">
      <c r="B299" s="29" t="s">
        <v>6849</v>
      </c>
      <c r="C299" s="73"/>
      <c r="D299" s="76"/>
      <c r="E299" s="60"/>
      <c r="F299" s="89"/>
      <c r="G299" s="52"/>
      <c r="H299" s="60"/>
    </row>
    <row r="300" spans="2:8" ht="13.5">
      <c r="B300" s="29" t="s">
        <v>6850</v>
      </c>
      <c r="C300" s="73"/>
      <c r="D300" s="76"/>
      <c r="E300" s="60"/>
      <c r="F300" s="89"/>
      <c r="G300" s="52"/>
      <c r="H300" s="60"/>
    </row>
    <row r="301" spans="2:8" ht="13.5">
      <c r="B301" s="29" t="s">
        <v>6851</v>
      </c>
      <c r="C301" s="73"/>
      <c r="D301" s="76"/>
      <c r="E301" s="60"/>
      <c r="F301" s="89"/>
      <c r="G301" s="52"/>
      <c r="H301" s="60"/>
    </row>
    <row r="302" spans="2:8" ht="13.5">
      <c r="B302" s="29" t="s">
        <v>6852</v>
      </c>
      <c r="C302" s="73"/>
      <c r="D302" s="76"/>
      <c r="E302" s="60"/>
      <c r="F302" s="89"/>
      <c r="G302" s="52"/>
      <c r="H302" s="60"/>
    </row>
    <row r="303" spans="2:8" ht="13.5">
      <c r="B303" s="29" t="s">
        <v>6853</v>
      </c>
      <c r="C303" s="73"/>
      <c r="D303" s="76"/>
      <c r="E303" s="60"/>
      <c r="F303" s="89"/>
      <c r="G303" s="52"/>
      <c r="H303" s="60"/>
    </row>
    <row r="304" spans="2:8" ht="13.5">
      <c r="B304" s="29" t="s">
        <v>6854</v>
      </c>
      <c r="C304" s="73"/>
      <c r="D304" s="76"/>
      <c r="E304" s="60"/>
      <c r="F304" s="89"/>
      <c r="G304" s="52"/>
      <c r="H304" s="60"/>
    </row>
    <row r="305" spans="2:8" ht="13.5">
      <c r="B305" s="29" t="s">
        <v>6855</v>
      </c>
      <c r="C305" s="73"/>
      <c r="D305" s="76"/>
      <c r="E305" s="60"/>
      <c r="F305" s="89"/>
      <c r="G305" s="52"/>
      <c r="H305" s="60"/>
    </row>
    <row r="306" spans="2:8" ht="13.5">
      <c r="B306" s="29" t="s">
        <v>6856</v>
      </c>
      <c r="C306" s="73"/>
      <c r="D306" s="76"/>
      <c r="E306" s="60"/>
      <c r="F306" s="89"/>
      <c r="G306" s="52"/>
      <c r="H306" s="60"/>
    </row>
    <row r="307" spans="2:8" ht="13.5">
      <c r="B307" s="29" t="s">
        <v>6857</v>
      </c>
      <c r="C307" s="73"/>
      <c r="D307" s="76"/>
      <c r="E307" s="60"/>
      <c r="F307" s="89"/>
      <c r="G307" s="52"/>
      <c r="H307" s="60"/>
    </row>
    <row r="308" spans="2:8" ht="13.5">
      <c r="B308" s="29" t="s">
        <v>6858</v>
      </c>
      <c r="C308" s="73"/>
      <c r="D308" s="76"/>
      <c r="E308" s="60"/>
      <c r="F308" s="89"/>
      <c r="G308" s="52"/>
      <c r="H308" s="60"/>
    </row>
    <row r="309" spans="2:8" ht="13.5">
      <c r="B309" s="29" t="s">
        <v>6859</v>
      </c>
      <c r="C309" s="73"/>
      <c r="D309" s="76"/>
      <c r="E309" s="60"/>
      <c r="F309" s="89"/>
      <c r="G309" s="52"/>
      <c r="H309" s="60"/>
    </row>
    <row r="310" spans="2:8" ht="13.5">
      <c r="B310" s="29" t="s">
        <v>6860</v>
      </c>
      <c r="C310" s="73"/>
      <c r="D310" s="76"/>
      <c r="E310" s="60"/>
      <c r="F310" s="89"/>
      <c r="G310" s="52"/>
      <c r="H310" s="60"/>
    </row>
    <row r="311" spans="2:8" ht="13.5">
      <c r="B311" s="29" t="s">
        <v>6861</v>
      </c>
      <c r="C311" s="73"/>
      <c r="D311" s="76"/>
      <c r="E311" s="60"/>
      <c r="F311" s="89"/>
      <c r="G311" s="52"/>
      <c r="H311" s="60"/>
    </row>
    <row r="312" spans="2:8" ht="13.5">
      <c r="B312" s="29" t="s">
        <v>6862</v>
      </c>
      <c r="C312" s="73"/>
      <c r="D312" s="76"/>
      <c r="E312" s="60"/>
      <c r="F312" s="89"/>
      <c r="G312" s="52"/>
      <c r="H312" s="60"/>
    </row>
    <row r="313" spans="2:8" ht="13.5">
      <c r="B313" s="29" t="s">
        <v>6863</v>
      </c>
      <c r="C313" s="73"/>
      <c r="D313" s="76"/>
      <c r="E313" s="60"/>
      <c r="F313" s="89"/>
      <c r="G313" s="52"/>
      <c r="H313" s="60"/>
    </row>
    <row r="314" spans="2:8" ht="13.5">
      <c r="B314" s="29" t="s">
        <v>6864</v>
      </c>
      <c r="C314" s="73"/>
      <c r="D314" s="76"/>
      <c r="E314" s="60"/>
      <c r="F314" s="89"/>
      <c r="G314" s="52"/>
      <c r="H314" s="60"/>
    </row>
    <row r="315" spans="2:8" ht="13.5">
      <c r="B315" s="29" t="s">
        <v>6865</v>
      </c>
      <c r="C315" s="73"/>
      <c r="D315" s="76"/>
      <c r="E315" s="60"/>
      <c r="F315" s="89"/>
      <c r="G315" s="52"/>
      <c r="H315" s="60"/>
    </row>
    <row r="316" spans="2:8" ht="13.5">
      <c r="B316" s="29" t="s">
        <v>6866</v>
      </c>
      <c r="C316" s="73"/>
      <c r="D316" s="76"/>
      <c r="E316" s="60"/>
      <c r="F316" s="89"/>
      <c r="G316" s="52"/>
      <c r="H316" s="60"/>
    </row>
    <row r="317" spans="2:8" ht="13.5">
      <c r="B317" s="29" t="s">
        <v>6867</v>
      </c>
      <c r="C317" s="73"/>
      <c r="D317" s="76"/>
      <c r="E317" s="60"/>
      <c r="F317" s="89"/>
      <c r="G317" s="52"/>
      <c r="H317" s="60"/>
    </row>
    <row r="318" spans="2:8" ht="13.5">
      <c r="B318" s="29" t="s">
        <v>6868</v>
      </c>
      <c r="C318" s="73"/>
      <c r="D318" s="76"/>
      <c r="E318" s="60"/>
      <c r="F318" s="89"/>
      <c r="G318" s="52"/>
      <c r="H318" s="60"/>
    </row>
    <row r="319" spans="2:8" ht="13.5">
      <c r="B319" s="29" t="s">
        <v>6869</v>
      </c>
      <c r="C319" s="73"/>
      <c r="D319" s="76"/>
      <c r="E319" s="60"/>
      <c r="F319" s="89"/>
      <c r="G319" s="52"/>
      <c r="H319" s="60"/>
    </row>
    <row r="320" spans="2:8" ht="13.5">
      <c r="B320" s="29" t="s">
        <v>6870</v>
      </c>
      <c r="C320" s="73"/>
      <c r="D320" s="76"/>
      <c r="E320" s="60"/>
      <c r="F320" s="89"/>
      <c r="G320" s="52"/>
      <c r="H320" s="60"/>
    </row>
    <row r="321" spans="2:8" ht="13.5">
      <c r="B321" s="29" t="s">
        <v>6871</v>
      </c>
      <c r="C321" s="73"/>
      <c r="D321" s="76"/>
      <c r="E321" s="60"/>
      <c r="F321" s="89"/>
      <c r="G321" s="52"/>
      <c r="H321" s="60"/>
    </row>
    <row r="322" spans="2:8" ht="13.5">
      <c r="B322" s="29" t="s">
        <v>6872</v>
      </c>
      <c r="C322" s="73"/>
      <c r="D322" s="76"/>
      <c r="E322" s="60"/>
      <c r="F322" s="89"/>
      <c r="G322" s="52"/>
      <c r="H322" s="60"/>
    </row>
    <row r="323" spans="2:8" ht="13.5">
      <c r="B323" s="29" t="s">
        <v>6873</v>
      </c>
      <c r="C323" s="73"/>
      <c r="D323" s="76"/>
      <c r="E323" s="60"/>
      <c r="F323" s="89"/>
      <c r="G323" s="52"/>
      <c r="H323" s="60"/>
    </row>
    <row r="324" spans="2:8" ht="13.5">
      <c r="B324" s="29" t="s">
        <v>6874</v>
      </c>
      <c r="C324" s="73"/>
      <c r="D324" s="76"/>
      <c r="E324" s="60"/>
      <c r="F324" s="89"/>
      <c r="G324" s="52"/>
      <c r="H324" s="60"/>
    </row>
    <row r="325" spans="2:8" ht="13.5">
      <c r="B325" s="29" t="s">
        <v>6875</v>
      </c>
      <c r="C325" s="73"/>
      <c r="D325" s="76"/>
      <c r="E325" s="60"/>
      <c r="F325" s="89"/>
      <c r="G325" s="52"/>
      <c r="H325" s="60"/>
    </row>
    <row r="326" spans="2:8" ht="13.5">
      <c r="B326" s="29" t="s">
        <v>6876</v>
      </c>
      <c r="C326" s="73"/>
      <c r="D326" s="76"/>
      <c r="E326" s="60"/>
      <c r="F326" s="89"/>
      <c r="G326" s="52"/>
      <c r="H326" s="60"/>
    </row>
    <row r="327" spans="2:8" ht="13.5">
      <c r="B327" s="29" t="s">
        <v>6877</v>
      </c>
      <c r="C327" s="73"/>
      <c r="D327" s="76"/>
      <c r="E327" s="60"/>
      <c r="F327" s="89"/>
      <c r="G327" s="52"/>
      <c r="H327" s="60"/>
    </row>
    <row r="328" spans="2:8" ht="13.5">
      <c r="B328" s="29" t="s">
        <v>6878</v>
      </c>
      <c r="C328" s="73"/>
      <c r="D328" s="76"/>
      <c r="E328" s="60"/>
      <c r="F328" s="89"/>
      <c r="G328" s="52"/>
      <c r="H328" s="60"/>
    </row>
    <row r="329" spans="2:8" ht="13.5">
      <c r="B329" s="29" t="s">
        <v>6879</v>
      </c>
      <c r="C329" s="73"/>
      <c r="D329" s="76"/>
      <c r="E329" s="60"/>
      <c r="F329" s="89"/>
      <c r="G329" s="52"/>
      <c r="H329" s="60"/>
    </row>
    <row r="330" spans="2:8" ht="13.5">
      <c r="B330" s="29" t="s">
        <v>6880</v>
      </c>
      <c r="C330" s="73"/>
      <c r="D330" s="76"/>
      <c r="E330" s="60"/>
      <c r="F330" s="89"/>
      <c r="G330" s="52"/>
      <c r="H330" s="60"/>
    </row>
    <row r="331" spans="2:8" ht="13.5">
      <c r="B331" s="29" t="s">
        <v>6881</v>
      </c>
      <c r="C331" s="73"/>
      <c r="D331" s="76"/>
      <c r="E331" s="60"/>
      <c r="F331" s="89"/>
      <c r="G331" s="52"/>
      <c r="H331" s="60"/>
    </row>
    <row r="332" spans="2:8" ht="13.5">
      <c r="B332" s="29" t="s">
        <v>6882</v>
      </c>
      <c r="C332" s="73"/>
      <c r="D332" s="76"/>
      <c r="E332" s="60"/>
      <c r="F332" s="89"/>
      <c r="G332" s="52"/>
      <c r="H332" s="60"/>
    </row>
    <row r="333" spans="2:8" ht="13.5">
      <c r="B333" s="29" t="s">
        <v>6883</v>
      </c>
      <c r="C333" s="73"/>
      <c r="D333" s="76"/>
      <c r="E333" s="60"/>
      <c r="F333" s="89"/>
      <c r="G333" s="52"/>
      <c r="H333" s="60"/>
    </row>
    <row r="334" spans="2:8" ht="13.5">
      <c r="B334" s="29" t="s">
        <v>6884</v>
      </c>
      <c r="C334" s="73"/>
      <c r="D334" s="76"/>
      <c r="E334" s="60"/>
      <c r="F334" s="89"/>
      <c r="G334" s="52"/>
      <c r="H334" s="60"/>
    </row>
    <row r="335" spans="2:8" ht="13.5">
      <c r="B335" s="29" t="s">
        <v>6885</v>
      </c>
      <c r="C335" s="73"/>
      <c r="D335" s="76"/>
      <c r="E335" s="60"/>
      <c r="F335" s="89"/>
      <c r="G335" s="52"/>
      <c r="H335" s="60"/>
    </row>
    <row r="336" spans="2:8" ht="13.5">
      <c r="B336" s="29" t="s">
        <v>6886</v>
      </c>
      <c r="C336" s="73"/>
      <c r="D336" s="76"/>
      <c r="E336" s="60"/>
      <c r="F336" s="89"/>
      <c r="G336" s="52"/>
      <c r="H336" s="60"/>
    </row>
    <row r="337" spans="2:8" ht="13.5">
      <c r="B337" s="29" t="s">
        <v>6887</v>
      </c>
      <c r="C337" s="73"/>
      <c r="D337" s="76"/>
      <c r="E337" s="60"/>
      <c r="F337" s="89"/>
      <c r="G337" s="52"/>
      <c r="H337" s="60"/>
    </row>
    <row r="338" spans="2:8" ht="13.5">
      <c r="B338" s="29" t="s">
        <v>6888</v>
      </c>
      <c r="C338" s="73"/>
      <c r="D338" s="76"/>
      <c r="E338" s="60"/>
      <c r="F338" s="89"/>
      <c r="G338" s="52"/>
      <c r="H338" s="60"/>
    </row>
    <row r="339" spans="2:8" ht="13.5">
      <c r="B339" s="29" t="s">
        <v>6889</v>
      </c>
      <c r="C339" s="73"/>
      <c r="D339" s="76"/>
      <c r="E339" s="60"/>
      <c r="F339" s="89"/>
      <c r="G339" s="52"/>
      <c r="H339" s="60"/>
    </row>
    <row r="340" spans="2:8" ht="13.5">
      <c r="B340" s="29" t="s">
        <v>6890</v>
      </c>
      <c r="C340" s="73"/>
      <c r="D340" s="76"/>
      <c r="E340" s="60"/>
      <c r="F340" s="89"/>
      <c r="G340" s="52"/>
      <c r="H340" s="60"/>
    </row>
    <row r="341" spans="2:8" ht="13.5">
      <c r="B341" s="29" t="s">
        <v>6891</v>
      </c>
      <c r="C341" s="73"/>
      <c r="D341" s="76"/>
      <c r="E341" s="60"/>
      <c r="F341" s="89"/>
      <c r="G341" s="52"/>
      <c r="H341" s="60"/>
    </row>
    <row r="342" spans="2:8" ht="13.5">
      <c r="B342" s="29" t="s">
        <v>6892</v>
      </c>
      <c r="C342" s="73"/>
      <c r="D342" s="76"/>
      <c r="E342" s="60"/>
      <c r="F342" s="89"/>
      <c r="G342" s="52"/>
      <c r="H342" s="60"/>
    </row>
    <row r="343" spans="2:8" ht="13.5">
      <c r="B343" s="29" t="s">
        <v>6893</v>
      </c>
      <c r="C343" s="73"/>
      <c r="D343" s="76"/>
      <c r="E343" s="60"/>
      <c r="F343" s="89"/>
      <c r="G343" s="52"/>
      <c r="H343" s="60"/>
    </row>
    <row r="344" spans="2:8" ht="13.5">
      <c r="B344" s="29" t="s">
        <v>6894</v>
      </c>
      <c r="C344" s="73"/>
      <c r="D344" s="76"/>
      <c r="E344" s="60"/>
      <c r="F344" s="89"/>
      <c r="G344" s="52"/>
      <c r="H344" s="60"/>
    </row>
    <row r="345" spans="2:8" ht="13.5">
      <c r="B345" s="29" t="s">
        <v>6895</v>
      </c>
      <c r="C345" s="73"/>
      <c r="D345" s="76"/>
      <c r="E345" s="60"/>
      <c r="F345" s="89"/>
      <c r="G345" s="52"/>
      <c r="H345" s="60"/>
    </row>
    <row r="346" spans="2:8" ht="13.5">
      <c r="B346" s="29" t="s">
        <v>6896</v>
      </c>
      <c r="C346" s="73"/>
      <c r="D346" s="76"/>
      <c r="E346" s="60"/>
      <c r="F346" s="89"/>
      <c r="G346" s="52"/>
      <c r="H346" s="60"/>
    </row>
    <row r="347" spans="2:8" ht="13.5">
      <c r="B347" s="29" t="s">
        <v>6897</v>
      </c>
      <c r="C347" s="73"/>
      <c r="D347" s="76"/>
      <c r="E347" s="60"/>
      <c r="F347" s="89"/>
      <c r="G347" s="52"/>
      <c r="H347" s="60"/>
    </row>
    <row r="348" spans="2:8" ht="13.5">
      <c r="B348" s="29" t="s">
        <v>6898</v>
      </c>
      <c r="C348" s="73"/>
      <c r="D348" s="76"/>
      <c r="E348" s="60"/>
      <c r="F348" s="89"/>
      <c r="G348" s="52"/>
      <c r="H348" s="60"/>
    </row>
    <row r="349" spans="2:8" ht="13.5">
      <c r="B349" s="29" t="s">
        <v>6899</v>
      </c>
      <c r="C349" s="73"/>
      <c r="D349" s="76"/>
      <c r="E349" s="60"/>
      <c r="F349" s="89"/>
      <c r="G349" s="52"/>
      <c r="H349" s="60"/>
    </row>
    <row r="350" spans="2:8" ht="13.5">
      <c r="B350" s="29" t="s">
        <v>6900</v>
      </c>
      <c r="C350" s="73"/>
      <c r="D350" s="76"/>
      <c r="E350" s="60"/>
      <c r="F350" s="89"/>
      <c r="G350" s="52"/>
      <c r="H350" s="60"/>
    </row>
    <row r="351" spans="2:8" ht="13.5">
      <c r="B351" s="29" t="s">
        <v>6901</v>
      </c>
      <c r="C351" s="73"/>
      <c r="D351" s="76"/>
      <c r="E351" s="60"/>
      <c r="F351" s="89"/>
      <c r="G351" s="52"/>
      <c r="H351" s="60"/>
    </row>
    <row r="352" spans="2:8" ht="13.5">
      <c r="B352" s="29" t="s">
        <v>6902</v>
      </c>
      <c r="C352" s="73"/>
      <c r="D352" s="76"/>
      <c r="E352" s="60"/>
      <c r="F352" s="89"/>
      <c r="G352" s="52"/>
      <c r="H352" s="60"/>
    </row>
    <row r="353" spans="2:8" ht="13.5">
      <c r="B353" s="29" t="s">
        <v>6903</v>
      </c>
      <c r="C353" s="73"/>
      <c r="D353" s="76"/>
      <c r="E353" s="60"/>
      <c r="F353" s="89"/>
      <c r="G353" s="52"/>
      <c r="H353" s="60"/>
    </row>
    <row r="354" spans="2:8" ht="13.5">
      <c r="B354" s="29" t="s">
        <v>6904</v>
      </c>
      <c r="C354" s="73"/>
      <c r="D354" s="76"/>
      <c r="E354" s="60"/>
      <c r="F354" s="89"/>
      <c r="G354" s="52"/>
      <c r="H354" s="60"/>
    </row>
    <row r="355" spans="2:8" ht="13.5">
      <c r="B355" s="29" t="s">
        <v>6905</v>
      </c>
      <c r="C355" s="73"/>
      <c r="D355" s="76"/>
      <c r="E355" s="60"/>
      <c r="F355" s="89"/>
      <c r="G355" s="52"/>
      <c r="H355" s="60"/>
    </row>
    <row r="356" spans="2:8" ht="13.5">
      <c r="B356" s="29" t="s">
        <v>6906</v>
      </c>
      <c r="C356" s="73"/>
      <c r="D356" s="76"/>
      <c r="E356" s="60"/>
      <c r="F356" s="89"/>
      <c r="G356" s="52"/>
      <c r="H356" s="60"/>
    </row>
    <row r="357" spans="2:8" ht="13.5">
      <c r="B357" s="29" t="s">
        <v>6907</v>
      </c>
      <c r="C357" s="73"/>
      <c r="D357" s="76"/>
      <c r="E357" s="60"/>
      <c r="F357" s="89"/>
      <c r="G357" s="52"/>
      <c r="H357" s="60"/>
    </row>
    <row r="358" spans="2:8" ht="13.5">
      <c r="B358" s="29" t="s">
        <v>6908</v>
      </c>
      <c r="C358" s="73"/>
      <c r="D358" s="76"/>
      <c r="E358" s="60"/>
      <c r="F358" s="89"/>
      <c r="G358" s="52"/>
      <c r="H358" s="60"/>
    </row>
    <row r="359" spans="2:8" ht="13.5">
      <c r="B359" s="29" t="s">
        <v>6909</v>
      </c>
      <c r="C359" s="73"/>
      <c r="D359" s="76"/>
      <c r="E359" s="60"/>
      <c r="F359" s="89"/>
      <c r="G359" s="52"/>
      <c r="H359" s="60"/>
    </row>
    <row r="360" spans="2:8" ht="13.5">
      <c r="B360" s="29" t="s">
        <v>6910</v>
      </c>
      <c r="C360" s="73"/>
      <c r="D360" s="76"/>
      <c r="E360" s="60"/>
      <c r="F360" s="89"/>
      <c r="G360" s="52"/>
      <c r="H360" s="60"/>
    </row>
    <row r="361" spans="2:8" ht="13.5">
      <c r="B361" s="29" t="s">
        <v>6911</v>
      </c>
      <c r="C361" s="73"/>
      <c r="D361" s="76"/>
      <c r="E361" s="60"/>
      <c r="F361" s="89"/>
      <c r="G361" s="52"/>
      <c r="H361" s="60"/>
    </row>
    <row r="362" spans="2:8" ht="13.5">
      <c r="B362" s="29" t="s">
        <v>6912</v>
      </c>
      <c r="C362" s="73"/>
      <c r="D362" s="76"/>
      <c r="E362" s="60"/>
      <c r="F362" s="89"/>
      <c r="G362" s="52"/>
      <c r="H362" s="60"/>
    </row>
    <row r="363" spans="2:8" ht="13.5">
      <c r="B363" s="29" t="s">
        <v>6913</v>
      </c>
      <c r="C363" s="73"/>
      <c r="D363" s="76"/>
      <c r="E363" s="60"/>
      <c r="F363" s="89"/>
      <c r="G363" s="52"/>
      <c r="H363" s="60"/>
    </row>
    <row r="364" spans="2:8" ht="13.5">
      <c r="B364" s="29" t="s">
        <v>6914</v>
      </c>
      <c r="C364" s="73"/>
      <c r="D364" s="76"/>
      <c r="E364" s="60"/>
      <c r="F364" s="89"/>
      <c r="G364" s="52"/>
      <c r="H364" s="60"/>
    </row>
    <row r="365" spans="2:8" ht="13.5">
      <c r="B365" s="29" t="s">
        <v>6915</v>
      </c>
      <c r="C365" s="73"/>
      <c r="D365" s="76"/>
      <c r="E365" s="60"/>
      <c r="F365" s="89"/>
      <c r="G365" s="52"/>
      <c r="H365" s="60"/>
    </row>
    <row r="366" spans="2:8" ht="13.5">
      <c r="B366" s="29" t="s">
        <v>6916</v>
      </c>
      <c r="C366" s="73"/>
      <c r="D366" s="76"/>
      <c r="E366" s="60"/>
      <c r="F366" s="89"/>
      <c r="G366" s="52"/>
      <c r="H366" s="60"/>
    </row>
    <row r="367" spans="2:8" ht="13.5">
      <c r="B367" s="29" t="s">
        <v>6917</v>
      </c>
      <c r="C367" s="73"/>
      <c r="D367" s="76"/>
      <c r="E367" s="60"/>
      <c r="F367" s="89"/>
      <c r="G367" s="52"/>
      <c r="H367" s="60"/>
    </row>
    <row r="368" spans="2:8" ht="13.5">
      <c r="B368" s="29" t="s">
        <v>6918</v>
      </c>
      <c r="C368" s="73"/>
      <c r="D368" s="76"/>
      <c r="E368" s="60"/>
      <c r="F368" s="89"/>
      <c r="G368" s="52"/>
      <c r="H368" s="60"/>
    </row>
    <row r="369" spans="2:8" ht="13.5">
      <c r="B369" s="29" t="s">
        <v>6919</v>
      </c>
      <c r="C369" s="73"/>
      <c r="D369" s="76"/>
      <c r="E369" s="60"/>
      <c r="F369" s="89"/>
      <c r="G369" s="52"/>
      <c r="H369" s="60"/>
    </row>
    <row r="370" spans="2:8" ht="13.5">
      <c r="B370" s="29" t="s">
        <v>6920</v>
      </c>
      <c r="C370" s="73"/>
      <c r="D370" s="76"/>
      <c r="E370" s="60"/>
      <c r="F370" s="89"/>
      <c r="G370" s="52"/>
      <c r="H370" s="60"/>
    </row>
    <row r="371" spans="2:8" ht="13.5">
      <c r="B371" s="29" t="s">
        <v>6921</v>
      </c>
      <c r="C371" s="73"/>
      <c r="D371" s="76"/>
      <c r="E371" s="60"/>
      <c r="F371" s="89"/>
      <c r="G371" s="52"/>
      <c r="H371" s="60"/>
    </row>
    <row r="372" spans="2:8" ht="13.5">
      <c r="B372" s="29" t="s">
        <v>6922</v>
      </c>
      <c r="C372" s="73"/>
      <c r="D372" s="76"/>
      <c r="E372" s="60"/>
      <c r="F372" s="89"/>
      <c r="G372" s="52"/>
      <c r="H372" s="60"/>
    </row>
    <row r="373" spans="2:8" ht="13.5">
      <c r="B373" s="29" t="s">
        <v>6923</v>
      </c>
      <c r="C373" s="73"/>
      <c r="D373" s="76"/>
      <c r="E373" s="60"/>
      <c r="F373" s="89"/>
      <c r="G373" s="52"/>
      <c r="H373" s="60"/>
    </row>
    <row r="374" spans="2:8" ht="13.5">
      <c r="B374" s="29" t="s">
        <v>6924</v>
      </c>
      <c r="C374" s="73"/>
      <c r="D374" s="76"/>
      <c r="E374" s="60"/>
      <c r="F374" s="89"/>
      <c r="G374" s="52"/>
      <c r="H374" s="60"/>
    </row>
    <row r="375" spans="2:8" ht="13.5">
      <c r="B375" s="29" t="s">
        <v>6925</v>
      </c>
      <c r="C375" s="73"/>
      <c r="D375" s="76"/>
      <c r="E375" s="60"/>
      <c r="F375" s="89"/>
      <c r="G375" s="52"/>
      <c r="H375" s="60"/>
    </row>
    <row r="376" spans="2:8" ht="13.5">
      <c r="B376" s="29" t="s">
        <v>6926</v>
      </c>
      <c r="C376" s="73"/>
      <c r="D376" s="76"/>
      <c r="E376" s="60"/>
      <c r="F376" s="89"/>
      <c r="G376" s="52"/>
      <c r="H376" s="60"/>
    </row>
    <row r="377" spans="2:8" ht="13.5">
      <c r="B377" s="29" t="s">
        <v>6927</v>
      </c>
      <c r="C377" s="73"/>
      <c r="D377" s="76"/>
      <c r="E377" s="60"/>
      <c r="F377" s="89"/>
      <c r="G377" s="52"/>
      <c r="H377" s="60"/>
    </row>
    <row r="378" spans="2:8" ht="13.5">
      <c r="B378" s="29" t="s">
        <v>6928</v>
      </c>
      <c r="C378" s="73"/>
      <c r="D378" s="76"/>
      <c r="E378" s="60"/>
      <c r="F378" s="89"/>
      <c r="G378" s="52"/>
      <c r="H378" s="60"/>
    </row>
    <row r="379" spans="2:8" ht="13.5">
      <c r="B379" s="29" t="s">
        <v>6929</v>
      </c>
      <c r="C379" s="73"/>
      <c r="D379" s="76"/>
      <c r="E379" s="60"/>
      <c r="F379" s="89"/>
      <c r="G379" s="52"/>
      <c r="H379" s="60"/>
    </row>
    <row r="380" spans="2:8" ht="13.5">
      <c r="B380" s="29" t="s">
        <v>6930</v>
      </c>
      <c r="C380" s="73"/>
      <c r="D380" s="76"/>
      <c r="E380" s="60"/>
      <c r="F380" s="89"/>
      <c r="G380" s="52"/>
      <c r="H380" s="60"/>
    </row>
    <row r="381" spans="2:8" ht="13.5">
      <c r="B381" s="29" t="s">
        <v>6931</v>
      </c>
      <c r="C381" s="73"/>
      <c r="D381" s="76"/>
      <c r="E381" s="60"/>
      <c r="F381" s="89"/>
      <c r="G381" s="52"/>
      <c r="H381" s="60"/>
    </row>
    <row r="382" spans="2:8" ht="13.5">
      <c r="B382" s="29" t="s">
        <v>6932</v>
      </c>
      <c r="C382" s="73"/>
      <c r="D382" s="76"/>
      <c r="E382" s="60"/>
      <c r="F382" s="89"/>
      <c r="G382" s="52"/>
      <c r="H382" s="60"/>
    </row>
    <row r="383" spans="2:8" ht="13.5">
      <c r="B383" s="29" t="s">
        <v>6933</v>
      </c>
      <c r="C383" s="73"/>
      <c r="D383" s="76"/>
      <c r="E383" s="60"/>
      <c r="F383" s="89"/>
      <c r="G383" s="52"/>
      <c r="H383" s="60"/>
    </row>
    <row r="384" spans="2:8" ht="13.5">
      <c r="B384" s="29" t="s">
        <v>6934</v>
      </c>
      <c r="C384" s="73"/>
      <c r="D384" s="76"/>
      <c r="E384" s="60"/>
      <c r="F384" s="89"/>
      <c r="G384" s="52"/>
      <c r="H384" s="60"/>
    </row>
    <row r="385" spans="2:8" ht="13.5">
      <c r="B385" s="29" t="s">
        <v>6935</v>
      </c>
      <c r="C385" s="73"/>
      <c r="D385" s="76"/>
      <c r="E385" s="60"/>
      <c r="F385" s="89"/>
      <c r="G385" s="52"/>
      <c r="H385" s="60"/>
    </row>
    <row r="386" spans="2:8" ht="13.5">
      <c r="B386" s="29" t="s">
        <v>6936</v>
      </c>
      <c r="C386" s="73"/>
      <c r="D386" s="76"/>
      <c r="E386" s="60"/>
      <c r="F386" s="89"/>
      <c r="G386" s="52"/>
      <c r="H386" s="60"/>
    </row>
    <row r="387" spans="2:8" ht="13.5">
      <c r="B387" s="29" t="s">
        <v>6937</v>
      </c>
      <c r="C387" s="73"/>
      <c r="D387" s="76"/>
      <c r="E387" s="60"/>
      <c r="F387" s="89"/>
      <c r="G387" s="52"/>
      <c r="H387" s="60"/>
    </row>
    <row r="388" spans="2:8" ht="13.5">
      <c r="B388" s="29" t="s">
        <v>6938</v>
      </c>
      <c r="C388" s="73"/>
      <c r="D388" s="76"/>
      <c r="E388" s="60"/>
      <c r="F388" s="89"/>
      <c r="G388" s="52"/>
      <c r="H388" s="60"/>
    </row>
    <row r="389" spans="2:8" ht="13.5">
      <c r="B389" s="29" t="s">
        <v>6939</v>
      </c>
      <c r="C389" s="73"/>
      <c r="D389" s="76"/>
      <c r="E389" s="60"/>
      <c r="F389" s="89"/>
      <c r="G389" s="52"/>
      <c r="H389" s="60"/>
    </row>
    <row r="390" spans="2:8" ht="13.5">
      <c r="B390" s="29" t="s">
        <v>6940</v>
      </c>
      <c r="C390" s="73"/>
      <c r="D390" s="76"/>
      <c r="E390" s="60"/>
      <c r="F390" s="89"/>
      <c r="G390" s="52"/>
      <c r="H390" s="60"/>
    </row>
    <row r="391" spans="2:8" ht="13.5">
      <c r="B391" s="29" t="s">
        <v>6941</v>
      </c>
      <c r="C391" s="73"/>
      <c r="D391" s="76"/>
      <c r="E391" s="60"/>
      <c r="F391" s="89"/>
      <c r="G391" s="52"/>
      <c r="H391" s="60"/>
    </row>
    <row r="392" spans="2:8" ht="13.5">
      <c r="B392" s="29" t="s">
        <v>6942</v>
      </c>
      <c r="C392" s="73"/>
      <c r="D392" s="76"/>
      <c r="E392" s="60"/>
      <c r="F392" s="89"/>
      <c r="G392" s="52"/>
      <c r="H392" s="60"/>
    </row>
    <row r="393" spans="2:8" ht="13.5">
      <c r="B393" s="29" t="s">
        <v>6943</v>
      </c>
      <c r="C393" s="73"/>
      <c r="D393" s="76"/>
      <c r="E393" s="60"/>
      <c r="F393" s="89"/>
      <c r="G393" s="52"/>
      <c r="H393" s="60"/>
    </row>
    <row r="394" spans="2:8" ht="13.5">
      <c r="B394" s="29" t="s">
        <v>6944</v>
      </c>
      <c r="C394" s="73"/>
      <c r="D394" s="76"/>
      <c r="E394" s="60"/>
      <c r="F394" s="89"/>
      <c r="G394" s="52"/>
      <c r="H394" s="60"/>
    </row>
    <row r="395" spans="2:8" ht="13.5">
      <c r="B395" s="29" t="s">
        <v>6945</v>
      </c>
      <c r="C395" s="73"/>
      <c r="D395" s="76"/>
      <c r="E395" s="60"/>
      <c r="F395" s="89"/>
      <c r="G395" s="52"/>
      <c r="H395" s="60"/>
    </row>
    <row r="396" spans="2:8" ht="13.5">
      <c r="B396" s="29" t="s">
        <v>6946</v>
      </c>
      <c r="C396" s="73"/>
      <c r="D396" s="76"/>
      <c r="E396" s="60"/>
      <c r="F396" s="89"/>
      <c r="G396" s="52"/>
      <c r="H396" s="60"/>
    </row>
    <row r="397" spans="2:8" ht="13.5">
      <c r="B397" s="29" t="s">
        <v>6947</v>
      </c>
      <c r="C397" s="73"/>
      <c r="D397" s="76"/>
      <c r="E397" s="60"/>
      <c r="F397" s="89"/>
      <c r="G397" s="52"/>
      <c r="H397" s="60"/>
    </row>
    <row r="398" spans="2:8" ht="13.5">
      <c r="B398" s="29" t="s">
        <v>6948</v>
      </c>
      <c r="C398" s="73"/>
      <c r="D398" s="76"/>
      <c r="E398" s="60"/>
      <c r="F398" s="89"/>
      <c r="G398" s="52"/>
      <c r="H398" s="60"/>
    </row>
    <row r="399" spans="2:8" ht="13.5">
      <c r="B399" s="29" t="s">
        <v>6949</v>
      </c>
      <c r="C399" s="73"/>
      <c r="D399" s="76"/>
      <c r="E399" s="60"/>
      <c r="F399" s="89"/>
      <c r="G399" s="52"/>
      <c r="H399" s="60"/>
    </row>
    <row r="400" spans="2:8" ht="13.5">
      <c r="B400" s="29" t="s">
        <v>6950</v>
      </c>
      <c r="C400" s="73"/>
      <c r="D400" s="76"/>
      <c r="E400" s="60"/>
      <c r="F400" s="89"/>
      <c r="G400" s="52"/>
      <c r="H400" s="60"/>
    </row>
    <row r="401" spans="2:8" ht="13.5">
      <c r="B401" s="29" t="s">
        <v>6951</v>
      </c>
      <c r="C401" s="73"/>
      <c r="D401" s="76"/>
      <c r="E401" s="60"/>
      <c r="F401" s="89"/>
      <c r="G401" s="52"/>
      <c r="H401" s="60"/>
    </row>
    <row r="402" spans="2:8" ht="13.5">
      <c r="B402" s="29" t="s">
        <v>6952</v>
      </c>
      <c r="C402" s="73"/>
      <c r="D402" s="76"/>
      <c r="E402" s="60"/>
      <c r="F402" s="89"/>
      <c r="G402" s="52"/>
      <c r="H402" s="60"/>
    </row>
    <row r="403" spans="2:8" ht="13.5">
      <c r="B403" s="29" t="s">
        <v>6953</v>
      </c>
      <c r="C403" s="73"/>
      <c r="D403" s="76"/>
      <c r="E403" s="60"/>
      <c r="F403" s="89"/>
      <c r="G403" s="52"/>
      <c r="H403" s="60"/>
    </row>
    <row r="404" spans="2:8" ht="13.5">
      <c r="B404" s="29" t="s">
        <v>6954</v>
      </c>
      <c r="C404" s="73"/>
      <c r="D404" s="76"/>
      <c r="E404" s="60"/>
      <c r="F404" s="89"/>
      <c r="G404" s="52"/>
      <c r="H404" s="60"/>
    </row>
    <row r="405" spans="2:8" ht="13.5">
      <c r="B405" s="29" t="s">
        <v>6955</v>
      </c>
      <c r="C405" s="73"/>
      <c r="D405" s="76"/>
      <c r="E405" s="60"/>
      <c r="F405" s="89"/>
      <c r="G405" s="52"/>
      <c r="H405" s="60"/>
    </row>
    <row r="406" spans="2:8" ht="13.5">
      <c r="B406" s="29" t="s">
        <v>6956</v>
      </c>
      <c r="C406" s="73"/>
      <c r="D406" s="76"/>
      <c r="E406" s="60"/>
      <c r="F406" s="89"/>
      <c r="G406" s="52"/>
      <c r="H406" s="60"/>
    </row>
    <row r="407" spans="2:8" ht="13.5">
      <c r="B407" s="29" t="s">
        <v>6957</v>
      </c>
      <c r="C407" s="73"/>
      <c r="D407" s="76"/>
      <c r="E407" s="60"/>
      <c r="F407" s="89"/>
      <c r="G407" s="52"/>
      <c r="H407" s="60"/>
    </row>
    <row r="408" spans="2:8" ht="13.5">
      <c r="B408" s="29" t="s">
        <v>6958</v>
      </c>
      <c r="C408" s="73"/>
      <c r="D408" s="76"/>
      <c r="E408" s="60"/>
      <c r="F408" s="89"/>
      <c r="G408" s="52"/>
      <c r="H408" s="60"/>
    </row>
    <row r="409" spans="2:8" ht="13.5">
      <c r="B409" s="29" t="s">
        <v>6959</v>
      </c>
      <c r="C409" s="73"/>
      <c r="D409" s="76"/>
      <c r="E409" s="60"/>
      <c r="F409" s="89"/>
      <c r="G409" s="52"/>
      <c r="H409" s="60"/>
    </row>
    <row r="410" spans="2:8" ht="13.5">
      <c r="B410" s="29" t="s">
        <v>6960</v>
      </c>
      <c r="C410" s="73"/>
      <c r="D410" s="76"/>
      <c r="E410" s="60"/>
      <c r="F410" s="89"/>
      <c r="G410" s="52"/>
      <c r="H410" s="60"/>
    </row>
    <row r="411" spans="2:8" ht="13.5">
      <c r="B411" s="29" t="s">
        <v>6961</v>
      </c>
      <c r="C411" s="73"/>
      <c r="D411" s="76"/>
      <c r="E411" s="60"/>
      <c r="F411" s="89"/>
      <c r="G411" s="52"/>
      <c r="H411" s="60"/>
    </row>
    <row r="412" spans="2:8" ht="13.5">
      <c r="B412" s="29" t="s">
        <v>6962</v>
      </c>
      <c r="C412" s="73"/>
      <c r="D412" s="76"/>
      <c r="E412" s="60"/>
      <c r="F412" s="89"/>
      <c r="G412" s="52"/>
      <c r="H412" s="60"/>
    </row>
    <row r="413" spans="2:8" ht="13.5">
      <c r="B413" s="29" t="s">
        <v>6963</v>
      </c>
      <c r="C413" s="73"/>
      <c r="D413" s="76"/>
      <c r="E413" s="60"/>
      <c r="F413" s="89"/>
      <c r="G413" s="52"/>
      <c r="H413" s="60"/>
    </row>
    <row r="414" spans="2:8" ht="13.5">
      <c r="B414" s="29" t="s">
        <v>6964</v>
      </c>
      <c r="C414" s="73"/>
      <c r="D414" s="76"/>
      <c r="E414" s="60"/>
      <c r="F414" s="89"/>
      <c r="G414" s="52"/>
      <c r="H414" s="60"/>
    </row>
    <row r="415" spans="2:8" ht="13.5">
      <c r="B415" s="29" t="s">
        <v>6965</v>
      </c>
      <c r="C415" s="73"/>
      <c r="D415" s="76"/>
      <c r="E415" s="60"/>
      <c r="F415" s="89"/>
      <c r="G415" s="52"/>
      <c r="H415" s="60"/>
    </row>
    <row r="416" spans="2:8" ht="13.5">
      <c r="B416" s="29" t="s">
        <v>6966</v>
      </c>
      <c r="C416" s="73"/>
      <c r="D416" s="76"/>
      <c r="E416" s="60"/>
      <c r="F416" s="89"/>
      <c r="G416" s="52"/>
      <c r="H416" s="60"/>
    </row>
    <row r="417" spans="2:8" ht="13.5">
      <c r="B417" s="29" t="s">
        <v>6967</v>
      </c>
      <c r="C417" s="73"/>
      <c r="D417" s="76"/>
      <c r="E417" s="60"/>
      <c r="F417" s="89"/>
      <c r="G417" s="52"/>
      <c r="H417" s="60"/>
    </row>
    <row r="418" spans="2:8" ht="13.5">
      <c r="B418" s="29" t="s">
        <v>6968</v>
      </c>
      <c r="C418" s="73"/>
      <c r="D418" s="76"/>
      <c r="E418" s="60"/>
      <c r="F418" s="89"/>
      <c r="G418" s="52"/>
      <c r="H418" s="60"/>
    </row>
    <row r="419" spans="2:8" ht="13.5">
      <c r="B419" s="29" t="s">
        <v>6969</v>
      </c>
      <c r="C419" s="73"/>
      <c r="D419" s="76"/>
      <c r="E419" s="60"/>
      <c r="F419" s="89"/>
      <c r="G419" s="52"/>
      <c r="H419" s="60"/>
    </row>
    <row r="420" spans="2:8" ht="13.5">
      <c r="B420" s="29" t="s">
        <v>6970</v>
      </c>
      <c r="C420" s="73"/>
      <c r="D420" s="76"/>
      <c r="E420" s="60"/>
      <c r="F420" s="89"/>
      <c r="G420" s="52"/>
      <c r="H420" s="60"/>
    </row>
    <row r="421" spans="2:8" ht="13.5">
      <c r="B421" s="29" t="s">
        <v>6971</v>
      </c>
      <c r="C421" s="73"/>
      <c r="D421" s="76"/>
      <c r="E421" s="60"/>
      <c r="F421" s="89"/>
      <c r="G421" s="52"/>
      <c r="H421" s="60"/>
    </row>
    <row r="422" spans="2:8" ht="13.5">
      <c r="B422" s="29" t="s">
        <v>6972</v>
      </c>
      <c r="C422" s="73"/>
      <c r="D422" s="76"/>
      <c r="E422" s="60"/>
      <c r="F422" s="89"/>
      <c r="G422" s="52"/>
      <c r="H422" s="60"/>
    </row>
    <row r="423" spans="2:8" ht="13.5">
      <c r="B423" s="29" t="s">
        <v>6973</v>
      </c>
      <c r="C423" s="73"/>
      <c r="D423" s="76"/>
      <c r="E423" s="60"/>
      <c r="F423" s="89"/>
      <c r="G423" s="52"/>
      <c r="H423" s="60"/>
    </row>
    <row r="424" spans="2:8" ht="13.5">
      <c r="B424" s="29" t="s">
        <v>6974</v>
      </c>
      <c r="C424" s="73"/>
      <c r="D424" s="76"/>
      <c r="E424" s="60"/>
      <c r="F424" s="89"/>
      <c r="G424" s="52"/>
      <c r="H424" s="60"/>
    </row>
    <row r="425" spans="2:8" ht="13.5">
      <c r="B425" s="29" t="s">
        <v>6975</v>
      </c>
      <c r="C425" s="73"/>
      <c r="D425" s="76"/>
      <c r="E425" s="60"/>
      <c r="F425" s="89"/>
      <c r="G425" s="52"/>
      <c r="H425" s="60"/>
    </row>
    <row r="426" spans="2:8" ht="13.5">
      <c r="B426" s="29" t="s">
        <v>6976</v>
      </c>
      <c r="C426" s="73"/>
      <c r="D426" s="76"/>
      <c r="E426" s="60"/>
      <c r="F426" s="89"/>
      <c r="G426" s="52"/>
      <c r="H426" s="60"/>
    </row>
    <row r="427" spans="2:8" ht="13.5">
      <c r="B427" s="29" t="s">
        <v>6977</v>
      </c>
      <c r="C427" s="73"/>
      <c r="D427" s="76"/>
      <c r="E427" s="60"/>
      <c r="F427" s="89"/>
      <c r="G427" s="52"/>
      <c r="H427" s="60"/>
    </row>
    <row r="428" spans="2:8" ht="13.5">
      <c r="B428" s="29" t="s">
        <v>6978</v>
      </c>
      <c r="C428" s="73"/>
      <c r="D428" s="76"/>
      <c r="E428" s="60"/>
      <c r="F428" s="89"/>
      <c r="G428" s="52"/>
      <c r="H428" s="60"/>
    </row>
    <row r="429" spans="2:8" ht="13.5">
      <c r="B429" s="29" t="s">
        <v>6979</v>
      </c>
      <c r="C429" s="73"/>
      <c r="D429" s="76"/>
      <c r="E429" s="60"/>
      <c r="F429" s="89"/>
      <c r="G429" s="52"/>
      <c r="H429" s="60"/>
    </row>
    <row r="430" spans="2:8" ht="13.5">
      <c r="B430" s="29" t="s">
        <v>6980</v>
      </c>
      <c r="C430" s="73"/>
      <c r="D430" s="76"/>
      <c r="E430" s="60"/>
      <c r="F430" s="89"/>
      <c r="G430" s="52"/>
      <c r="H430" s="60"/>
    </row>
    <row r="431" spans="2:8" ht="13.5">
      <c r="B431" s="29" t="s">
        <v>6981</v>
      </c>
      <c r="C431" s="73"/>
      <c r="D431" s="76"/>
      <c r="E431" s="60"/>
      <c r="F431" s="89"/>
      <c r="G431" s="52"/>
      <c r="H431" s="60"/>
    </row>
    <row r="432" spans="2:8" ht="13.5">
      <c r="B432" s="29" t="s">
        <v>6982</v>
      </c>
      <c r="C432" s="73"/>
      <c r="D432" s="76"/>
      <c r="E432" s="60"/>
      <c r="F432" s="89"/>
      <c r="G432" s="52"/>
      <c r="H432" s="60"/>
    </row>
    <row r="433" spans="2:8" ht="13.5">
      <c r="B433" s="29" t="s">
        <v>6983</v>
      </c>
      <c r="C433" s="73"/>
      <c r="D433" s="76"/>
      <c r="E433" s="60"/>
      <c r="F433" s="89"/>
      <c r="G433" s="52"/>
      <c r="H433" s="60"/>
    </row>
    <row r="434" spans="2:8" ht="13.5">
      <c r="B434" s="29" t="s">
        <v>6984</v>
      </c>
      <c r="C434" s="73"/>
      <c r="D434" s="76"/>
      <c r="E434" s="60"/>
      <c r="F434" s="89"/>
      <c r="G434" s="52"/>
      <c r="H434" s="60"/>
    </row>
    <row r="435" spans="2:8" ht="13.5">
      <c r="B435" s="29" t="s">
        <v>6985</v>
      </c>
      <c r="C435" s="73"/>
      <c r="D435" s="76"/>
      <c r="E435" s="60"/>
      <c r="F435" s="89"/>
      <c r="G435" s="52"/>
      <c r="H435" s="60"/>
    </row>
    <row r="436" spans="2:8" ht="13.5">
      <c r="B436" s="29" t="s">
        <v>6986</v>
      </c>
      <c r="C436" s="73"/>
      <c r="D436" s="76"/>
      <c r="E436" s="60"/>
      <c r="F436" s="89"/>
      <c r="G436" s="52"/>
      <c r="H436" s="60"/>
    </row>
    <row r="437" spans="2:8" ht="13.5">
      <c r="B437" s="29" t="s">
        <v>6987</v>
      </c>
      <c r="C437" s="73"/>
      <c r="D437" s="76"/>
      <c r="E437" s="60"/>
      <c r="F437" s="89"/>
      <c r="G437" s="52"/>
      <c r="H437" s="60"/>
    </row>
    <row r="438" spans="2:8" ht="13.5">
      <c r="B438" s="29" t="s">
        <v>6988</v>
      </c>
      <c r="C438" s="73"/>
      <c r="D438" s="76"/>
      <c r="E438" s="60"/>
      <c r="F438" s="89"/>
      <c r="G438" s="52"/>
      <c r="H438" s="60"/>
    </row>
    <row r="439" spans="2:8" ht="13.5">
      <c r="B439" s="29" t="s">
        <v>6989</v>
      </c>
      <c r="C439" s="73"/>
      <c r="D439" s="76"/>
      <c r="E439" s="60"/>
      <c r="F439" s="89"/>
      <c r="G439" s="52"/>
      <c r="H439" s="60"/>
    </row>
    <row r="440" spans="2:8" ht="13.5">
      <c r="B440" s="29" t="s">
        <v>6990</v>
      </c>
      <c r="C440" s="73"/>
      <c r="D440" s="76"/>
      <c r="E440" s="60"/>
      <c r="F440" s="89"/>
      <c r="G440" s="52"/>
      <c r="H440" s="60"/>
    </row>
    <row r="441" spans="2:8" ht="13.5">
      <c r="B441" s="29" t="s">
        <v>6991</v>
      </c>
      <c r="C441" s="73"/>
      <c r="D441" s="76"/>
      <c r="E441" s="60"/>
      <c r="F441" s="89"/>
      <c r="G441" s="52"/>
      <c r="H441" s="60"/>
    </row>
    <row r="442" spans="2:8" ht="13.5">
      <c r="B442" s="29" t="s">
        <v>6992</v>
      </c>
      <c r="C442" s="73"/>
      <c r="D442" s="76"/>
      <c r="E442" s="60"/>
      <c r="F442" s="89"/>
      <c r="G442" s="52"/>
      <c r="H442" s="60"/>
    </row>
    <row r="443" spans="2:8" ht="13.5">
      <c r="B443" s="29" t="s">
        <v>6993</v>
      </c>
      <c r="C443" s="73"/>
      <c r="D443" s="76"/>
      <c r="E443" s="60"/>
      <c r="F443" s="89"/>
      <c r="G443" s="52"/>
      <c r="H443" s="60"/>
    </row>
    <row r="444" spans="2:8" ht="13.5">
      <c r="B444" s="29" t="s">
        <v>6994</v>
      </c>
      <c r="C444" s="73"/>
      <c r="D444" s="76"/>
      <c r="E444" s="60"/>
      <c r="F444" s="89"/>
      <c r="G444" s="52"/>
      <c r="H444" s="60"/>
    </row>
    <row r="445" spans="2:8" ht="13.5">
      <c r="B445" s="29" t="s">
        <v>6995</v>
      </c>
      <c r="C445" s="73"/>
      <c r="D445" s="76"/>
      <c r="E445" s="60"/>
      <c r="F445" s="89"/>
      <c r="G445" s="52"/>
      <c r="H445" s="60"/>
    </row>
    <row r="446" spans="2:8" ht="13.5">
      <c r="B446" s="29" t="s">
        <v>6996</v>
      </c>
      <c r="C446" s="73"/>
      <c r="D446" s="76"/>
      <c r="E446" s="60"/>
      <c r="F446" s="89"/>
      <c r="G446" s="52"/>
      <c r="H446" s="60"/>
    </row>
    <row r="447" spans="2:8" ht="13.5">
      <c r="B447" s="29" t="s">
        <v>6997</v>
      </c>
      <c r="C447" s="73"/>
      <c r="D447" s="76"/>
      <c r="E447" s="60"/>
      <c r="F447" s="89"/>
      <c r="G447" s="52"/>
      <c r="H447" s="60"/>
    </row>
    <row r="448" spans="2:8" ht="13.5">
      <c r="B448" s="29" t="s">
        <v>6998</v>
      </c>
      <c r="C448" s="73"/>
      <c r="D448" s="76"/>
      <c r="E448" s="60"/>
      <c r="F448" s="89"/>
      <c r="G448" s="52"/>
      <c r="H448" s="60"/>
    </row>
    <row r="449" spans="2:8" ht="13.5">
      <c r="B449" s="29" t="s">
        <v>6999</v>
      </c>
      <c r="C449" s="73"/>
      <c r="D449" s="76"/>
      <c r="E449" s="60"/>
      <c r="F449" s="89"/>
      <c r="G449" s="52"/>
      <c r="H449" s="60"/>
    </row>
    <row r="450" spans="2:8" ht="13.5">
      <c r="B450" s="29" t="s">
        <v>7000</v>
      </c>
      <c r="C450" s="73"/>
      <c r="D450" s="76"/>
      <c r="E450" s="60"/>
      <c r="F450" s="89"/>
      <c r="G450" s="52"/>
      <c r="H450" s="60"/>
    </row>
    <row r="451" spans="2:8" ht="13.5">
      <c r="B451" s="29" t="s">
        <v>7001</v>
      </c>
      <c r="C451" s="73"/>
      <c r="D451" s="76"/>
      <c r="E451" s="60"/>
      <c r="F451" s="89"/>
      <c r="G451" s="52"/>
      <c r="H451" s="60"/>
    </row>
    <row r="452" spans="2:8" ht="13.5">
      <c r="B452" s="29" t="s">
        <v>7002</v>
      </c>
      <c r="C452" s="73"/>
      <c r="D452" s="76"/>
      <c r="E452" s="60"/>
      <c r="F452" s="89"/>
      <c r="G452" s="52"/>
      <c r="H452" s="60"/>
    </row>
    <row r="453" spans="2:8" ht="13.5">
      <c r="B453" s="29" t="s">
        <v>7003</v>
      </c>
      <c r="C453" s="73"/>
      <c r="D453" s="76"/>
      <c r="E453" s="60"/>
      <c r="F453" s="89"/>
      <c r="G453" s="52"/>
      <c r="H453" s="60"/>
    </row>
    <row r="454" spans="2:8" ht="13.5">
      <c r="B454" s="29" t="s">
        <v>7004</v>
      </c>
      <c r="C454" s="73"/>
      <c r="D454" s="76"/>
      <c r="E454" s="60"/>
      <c r="F454" s="89"/>
      <c r="G454" s="52"/>
      <c r="H454" s="60"/>
    </row>
    <row r="455" spans="2:8" ht="13.5">
      <c r="B455" s="29" t="s">
        <v>7005</v>
      </c>
      <c r="C455" s="73"/>
      <c r="D455" s="76"/>
      <c r="E455" s="60"/>
      <c r="F455" s="89"/>
      <c r="G455" s="52"/>
      <c r="H455" s="60"/>
    </row>
    <row r="456" spans="2:8" ht="13.5">
      <c r="B456" s="29" t="s">
        <v>7006</v>
      </c>
      <c r="C456" s="73"/>
      <c r="D456" s="76"/>
      <c r="E456" s="60"/>
      <c r="F456" s="89"/>
      <c r="G456" s="52"/>
      <c r="H456" s="60"/>
    </row>
    <row r="457" spans="2:8" ht="13.5">
      <c r="B457" s="29" t="s">
        <v>7007</v>
      </c>
      <c r="C457" s="73"/>
      <c r="D457" s="76"/>
      <c r="E457" s="60"/>
      <c r="F457" s="89"/>
      <c r="G457" s="52"/>
      <c r="H457" s="60"/>
    </row>
    <row r="458" spans="2:8" ht="13.5">
      <c r="B458" s="29" t="s">
        <v>7008</v>
      </c>
      <c r="C458" s="73"/>
      <c r="D458" s="76"/>
      <c r="E458" s="60"/>
      <c r="F458" s="89"/>
      <c r="G458" s="52"/>
      <c r="H458" s="60"/>
    </row>
    <row r="459" spans="2:8" ht="13.5">
      <c r="B459" s="29" t="s">
        <v>7009</v>
      </c>
      <c r="C459" s="73"/>
      <c r="D459" s="76"/>
      <c r="E459" s="60"/>
      <c r="F459" s="89"/>
      <c r="G459" s="52"/>
      <c r="H459" s="60"/>
    </row>
    <row r="460" spans="2:8" ht="13.5">
      <c r="B460" s="29" t="s">
        <v>7010</v>
      </c>
      <c r="C460" s="73"/>
      <c r="D460" s="76"/>
      <c r="E460" s="60"/>
      <c r="F460" s="89"/>
      <c r="G460" s="52"/>
      <c r="H460" s="60"/>
    </row>
    <row r="461" spans="2:8" ht="13.5">
      <c r="B461" s="29" t="s">
        <v>7011</v>
      </c>
      <c r="C461" s="73"/>
      <c r="D461" s="76"/>
      <c r="E461" s="60"/>
      <c r="F461" s="89"/>
      <c r="G461" s="52"/>
      <c r="H461" s="60"/>
    </row>
    <row r="462" spans="2:8" ht="13.5">
      <c r="B462" s="29" t="s">
        <v>7012</v>
      </c>
      <c r="C462" s="73"/>
      <c r="D462" s="76"/>
      <c r="E462" s="60"/>
      <c r="F462" s="89"/>
      <c r="G462" s="52"/>
      <c r="H462" s="60"/>
    </row>
    <row r="463" spans="2:8" ht="13.5">
      <c r="B463" s="29" t="s">
        <v>7013</v>
      </c>
      <c r="C463" s="73"/>
      <c r="D463" s="76"/>
      <c r="E463" s="60"/>
      <c r="F463" s="89"/>
      <c r="G463" s="52"/>
      <c r="H463" s="60"/>
    </row>
    <row r="464" spans="2:8" ht="13.5">
      <c r="B464" s="29" t="s">
        <v>7014</v>
      </c>
      <c r="C464" s="73"/>
      <c r="D464" s="76"/>
      <c r="E464" s="60"/>
      <c r="F464" s="89"/>
      <c r="G464" s="52"/>
      <c r="H464" s="60"/>
    </row>
    <row r="465" spans="2:8" ht="13.5">
      <c r="B465" s="29" t="s">
        <v>7015</v>
      </c>
      <c r="C465" s="73"/>
      <c r="D465" s="76"/>
      <c r="E465" s="60"/>
      <c r="F465" s="89"/>
      <c r="G465" s="52"/>
      <c r="H465" s="60"/>
    </row>
    <row r="466" spans="2:8" ht="13.5">
      <c r="B466" s="29" t="s">
        <v>7016</v>
      </c>
      <c r="C466" s="73"/>
      <c r="D466" s="76"/>
      <c r="E466" s="60"/>
      <c r="F466" s="89"/>
      <c r="G466" s="52"/>
      <c r="H466" s="60"/>
    </row>
    <row r="467" spans="2:8" ht="13.5">
      <c r="B467" s="29" t="s">
        <v>7017</v>
      </c>
      <c r="C467" s="73"/>
      <c r="D467" s="76"/>
      <c r="E467" s="60"/>
      <c r="F467" s="89"/>
      <c r="G467" s="52"/>
      <c r="H467" s="60"/>
    </row>
    <row r="468" spans="2:8" ht="13.5">
      <c r="B468" s="29" t="s">
        <v>7018</v>
      </c>
      <c r="C468" s="73"/>
      <c r="D468" s="76"/>
      <c r="E468" s="60"/>
      <c r="F468" s="89"/>
      <c r="G468" s="52"/>
      <c r="H468" s="60"/>
    </row>
    <row r="469" spans="2:8" ht="13.5">
      <c r="B469" s="29" t="s">
        <v>7019</v>
      </c>
      <c r="C469" s="73"/>
      <c r="D469" s="76"/>
      <c r="E469" s="60"/>
      <c r="F469" s="89"/>
      <c r="G469" s="52"/>
      <c r="H469" s="60"/>
    </row>
    <row r="470" spans="2:8" ht="13.5">
      <c r="B470" s="29" t="s">
        <v>7020</v>
      </c>
      <c r="C470" s="73"/>
      <c r="D470" s="76"/>
      <c r="E470" s="60"/>
      <c r="F470" s="89"/>
      <c r="G470" s="52"/>
      <c r="H470" s="60"/>
    </row>
    <row r="471" spans="2:8" ht="13.5">
      <c r="B471" s="29" t="s">
        <v>7021</v>
      </c>
      <c r="C471" s="73"/>
      <c r="D471" s="76"/>
      <c r="E471" s="60"/>
      <c r="F471" s="89"/>
      <c r="G471" s="52"/>
      <c r="H471" s="60"/>
    </row>
    <row r="472" spans="2:8" ht="13.5">
      <c r="B472" s="29" t="s">
        <v>7022</v>
      </c>
      <c r="C472" s="73"/>
      <c r="D472" s="76"/>
      <c r="E472" s="60"/>
      <c r="F472" s="89"/>
      <c r="G472" s="52"/>
      <c r="H472" s="60"/>
    </row>
    <row r="473" spans="2:8" ht="13.5">
      <c r="B473" s="29" t="s">
        <v>7023</v>
      </c>
      <c r="C473" s="73"/>
      <c r="D473" s="76"/>
      <c r="E473" s="60"/>
      <c r="F473" s="89"/>
      <c r="G473" s="52"/>
      <c r="H473" s="60"/>
    </row>
    <row r="474" spans="2:8" ht="13.5">
      <c r="B474" s="29" t="s">
        <v>7024</v>
      </c>
      <c r="C474" s="73"/>
      <c r="D474" s="76"/>
      <c r="E474" s="60"/>
      <c r="F474" s="89"/>
      <c r="G474" s="52"/>
      <c r="H474" s="60"/>
    </row>
    <row r="475" spans="2:8" ht="13.5">
      <c r="B475" s="29" t="s">
        <v>7025</v>
      </c>
      <c r="C475" s="73"/>
      <c r="D475" s="76"/>
      <c r="E475" s="60"/>
      <c r="F475" s="89"/>
      <c r="G475" s="52"/>
      <c r="H475" s="60"/>
    </row>
    <row r="476" spans="2:8" ht="13.5">
      <c r="B476" s="29" t="s">
        <v>7026</v>
      </c>
      <c r="C476" s="73"/>
      <c r="D476" s="76"/>
      <c r="E476" s="60"/>
      <c r="F476" s="89"/>
      <c r="G476" s="52"/>
      <c r="H476" s="60"/>
    </row>
    <row r="477" spans="2:8" ht="13.5">
      <c r="B477" s="29" t="s">
        <v>7027</v>
      </c>
      <c r="C477" s="73"/>
      <c r="D477" s="76"/>
      <c r="E477" s="60"/>
      <c r="F477" s="89"/>
      <c r="G477" s="52"/>
      <c r="H477" s="60"/>
    </row>
    <row r="478" spans="2:8" ht="13.5">
      <c r="B478" s="29" t="s">
        <v>7028</v>
      </c>
      <c r="C478" s="73"/>
      <c r="D478" s="76"/>
      <c r="E478" s="60"/>
      <c r="F478" s="89"/>
      <c r="G478" s="52"/>
      <c r="H478" s="60"/>
    </row>
    <row r="479" spans="2:8" ht="13.5">
      <c r="B479" s="29" t="s">
        <v>7029</v>
      </c>
      <c r="C479" s="73"/>
      <c r="D479" s="76"/>
      <c r="E479" s="60"/>
      <c r="F479" s="89"/>
      <c r="G479" s="52"/>
      <c r="H479" s="60"/>
    </row>
    <row r="480" spans="2:8" ht="13.5">
      <c r="B480" s="29" t="s">
        <v>7030</v>
      </c>
      <c r="C480" s="73"/>
      <c r="D480" s="76"/>
      <c r="E480" s="60"/>
      <c r="F480" s="89"/>
      <c r="G480" s="52"/>
      <c r="H480" s="60"/>
    </row>
    <row r="481" spans="2:8" ht="13.5">
      <c r="B481" s="29" t="s">
        <v>7031</v>
      </c>
      <c r="C481" s="73"/>
      <c r="D481" s="76"/>
      <c r="E481" s="60"/>
      <c r="F481" s="89"/>
      <c r="G481" s="52"/>
      <c r="H481" s="60"/>
    </row>
    <row r="482" spans="2:8" ht="13.5">
      <c r="B482" s="29" t="s">
        <v>7032</v>
      </c>
      <c r="C482" s="73"/>
      <c r="D482" s="76"/>
      <c r="E482" s="60"/>
      <c r="F482" s="89"/>
      <c r="G482" s="52"/>
      <c r="H482" s="60"/>
    </row>
    <row r="483" spans="2:8" ht="13.5">
      <c r="B483" s="29" t="s">
        <v>7033</v>
      </c>
      <c r="C483" s="73"/>
      <c r="D483" s="76"/>
      <c r="E483" s="60"/>
      <c r="F483" s="89"/>
      <c r="G483" s="52"/>
      <c r="H483" s="60"/>
    </row>
    <row r="484" spans="2:8" ht="13.5">
      <c r="B484" s="29" t="s">
        <v>7034</v>
      </c>
      <c r="C484" s="73"/>
      <c r="D484" s="76"/>
      <c r="E484" s="60"/>
      <c r="F484" s="89"/>
      <c r="G484" s="52"/>
      <c r="H484" s="60"/>
    </row>
    <row r="485" spans="2:8" ht="13.5">
      <c r="B485" s="29" t="s">
        <v>7035</v>
      </c>
      <c r="C485" s="73"/>
      <c r="D485" s="76"/>
      <c r="E485" s="60"/>
      <c r="F485" s="89"/>
      <c r="G485" s="52"/>
      <c r="H485" s="60"/>
    </row>
    <row r="486" spans="2:8" ht="13.5">
      <c r="B486" s="29" t="s">
        <v>7036</v>
      </c>
      <c r="C486" s="73"/>
      <c r="D486" s="76"/>
      <c r="E486" s="60"/>
      <c r="F486" s="89"/>
      <c r="G486" s="52"/>
      <c r="H486" s="60"/>
    </row>
    <row r="487" spans="2:8" ht="13.5">
      <c r="B487" s="29" t="s">
        <v>7037</v>
      </c>
      <c r="C487" s="73"/>
      <c r="D487" s="76"/>
      <c r="E487" s="60"/>
      <c r="F487" s="89"/>
      <c r="G487" s="52"/>
      <c r="H487" s="60"/>
    </row>
    <row r="488" spans="2:8" ht="13.5">
      <c r="B488" s="29" t="s">
        <v>7038</v>
      </c>
      <c r="C488" s="73"/>
      <c r="D488" s="76"/>
      <c r="E488" s="60"/>
      <c r="F488" s="89"/>
      <c r="G488" s="52"/>
      <c r="H488" s="60"/>
    </row>
    <row r="489" spans="2:8" ht="13.5">
      <c r="B489" s="29" t="s">
        <v>7039</v>
      </c>
      <c r="C489" s="73"/>
      <c r="D489" s="76"/>
      <c r="E489" s="60"/>
      <c r="F489" s="89"/>
      <c r="G489" s="52"/>
      <c r="H489" s="60"/>
    </row>
    <row r="490" spans="2:8" ht="13.5">
      <c r="B490" s="29" t="s">
        <v>7040</v>
      </c>
      <c r="C490" s="73"/>
      <c r="D490" s="76"/>
      <c r="E490" s="60"/>
      <c r="F490" s="89"/>
      <c r="G490" s="52"/>
      <c r="H490" s="60"/>
    </row>
    <row r="491" spans="2:8" ht="13.5">
      <c r="B491" s="29" t="s">
        <v>7041</v>
      </c>
      <c r="C491" s="73"/>
      <c r="D491" s="76"/>
      <c r="E491" s="60"/>
      <c r="F491" s="89"/>
      <c r="G491" s="52"/>
      <c r="H491" s="60"/>
    </row>
    <row r="492" spans="2:8" ht="13.5">
      <c r="B492" s="29" t="s">
        <v>7042</v>
      </c>
      <c r="C492" s="73"/>
      <c r="D492" s="76"/>
      <c r="E492" s="60"/>
      <c r="F492" s="89"/>
      <c r="G492" s="52"/>
      <c r="H492" s="60"/>
    </row>
    <row r="493" spans="2:8" ht="13.5">
      <c r="B493" s="29" t="s">
        <v>7043</v>
      </c>
      <c r="C493" s="73"/>
      <c r="D493" s="76"/>
      <c r="E493" s="60"/>
      <c r="F493" s="89"/>
      <c r="G493" s="52"/>
      <c r="H493" s="60"/>
    </row>
    <row r="494" spans="2:8" ht="13.5">
      <c r="B494" s="29" t="s">
        <v>7044</v>
      </c>
      <c r="C494" s="73"/>
      <c r="D494" s="76"/>
      <c r="E494" s="60"/>
      <c r="F494" s="89"/>
      <c r="G494" s="52"/>
      <c r="H494" s="60"/>
    </row>
    <row r="495" spans="2:8" ht="13.5">
      <c r="B495" s="29" t="s">
        <v>7045</v>
      </c>
      <c r="C495" s="73"/>
      <c r="D495" s="76"/>
      <c r="E495" s="60"/>
      <c r="F495" s="89"/>
      <c r="G495" s="52"/>
      <c r="H495" s="60"/>
    </row>
    <row r="496" spans="2:8" ht="13.5">
      <c r="B496" s="29" t="s">
        <v>7046</v>
      </c>
      <c r="C496" s="73"/>
      <c r="D496" s="76"/>
      <c r="E496" s="60"/>
      <c r="F496" s="89"/>
      <c r="G496" s="52"/>
      <c r="H496" s="60"/>
    </row>
    <row r="497" spans="2:8" ht="13.5">
      <c r="B497" s="29" t="s">
        <v>7047</v>
      </c>
      <c r="C497" s="73"/>
      <c r="D497" s="76"/>
      <c r="E497" s="60"/>
      <c r="F497" s="89"/>
      <c r="G497" s="52"/>
      <c r="H497" s="60"/>
    </row>
    <row r="498" spans="2:8" ht="13.5">
      <c r="B498" s="29" t="s">
        <v>7048</v>
      </c>
      <c r="C498" s="73"/>
      <c r="D498" s="76"/>
      <c r="E498" s="60"/>
      <c r="F498" s="89"/>
      <c r="G498" s="52"/>
      <c r="H498" s="60"/>
    </row>
    <row r="499" spans="2:8" ht="13.5">
      <c r="B499" s="29" t="s">
        <v>7049</v>
      </c>
      <c r="C499" s="73"/>
      <c r="D499" s="76"/>
      <c r="E499" s="60"/>
      <c r="F499" s="89"/>
      <c r="G499" s="52"/>
      <c r="H499" s="60"/>
    </row>
    <row r="500" spans="2:8" ht="13.5">
      <c r="B500" s="29" t="s">
        <v>7050</v>
      </c>
      <c r="C500" s="73"/>
      <c r="D500" s="76"/>
      <c r="E500" s="60"/>
      <c r="F500" s="89"/>
      <c r="G500" s="52"/>
      <c r="H500" s="60"/>
    </row>
    <row r="501" spans="2:8" ht="13.5">
      <c r="B501" s="29" t="s">
        <v>7051</v>
      </c>
      <c r="C501" s="73"/>
      <c r="D501" s="76"/>
      <c r="E501" s="60"/>
      <c r="F501" s="89"/>
      <c r="G501" s="52"/>
      <c r="H501" s="60"/>
    </row>
    <row r="502" spans="2:8" ht="13.5">
      <c r="B502" s="29" t="s">
        <v>7052</v>
      </c>
      <c r="C502" s="73"/>
      <c r="D502" s="76"/>
      <c r="E502" s="60"/>
      <c r="F502" s="89"/>
      <c r="G502" s="52"/>
      <c r="H502" s="60"/>
    </row>
    <row r="503" spans="2:8" ht="13.5">
      <c r="B503" s="29" t="s">
        <v>7053</v>
      </c>
      <c r="C503" s="73"/>
      <c r="D503" s="76"/>
      <c r="E503" s="60"/>
      <c r="F503" s="89"/>
      <c r="G503" s="52"/>
      <c r="H503" s="60"/>
    </row>
    <row r="504" spans="2:8" ht="13.5">
      <c r="B504" s="29" t="s">
        <v>7054</v>
      </c>
      <c r="C504" s="73"/>
      <c r="D504" s="76"/>
      <c r="E504" s="60"/>
      <c r="F504" s="89"/>
      <c r="G504" s="52"/>
      <c r="H504" s="60"/>
    </row>
    <row r="505" spans="2:8" ht="13.5">
      <c r="B505" s="29" t="s">
        <v>7055</v>
      </c>
      <c r="C505" s="73"/>
      <c r="D505" s="76"/>
      <c r="E505" s="60"/>
      <c r="F505" s="89"/>
      <c r="G505" s="52"/>
      <c r="H505" s="60"/>
    </row>
    <row r="506" spans="2:8" ht="13.5">
      <c r="B506" s="29" t="s">
        <v>7056</v>
      </c>
      <c r="C506" s="73"/>
      <c r="D506" s="76"/>
      <c r="E506" s="60"/>
      <c r="F506" s="89"/>
      <c r="G506" s="52"/>
      <c r="H506" s="60"/>
    </row>
    <row r="507" spans="2:8" ht="13.5">
      <c r="B507" s="29" t="s">
        <v>7057</v>
      </c>
      <c r="C507" s="73"/>
      <c r="D507" s="76"/>
      <c r="E507" s="60"/>
      <c r="F507" s="89"/>
      <c r="G507" s="52"/>
      <c r="H507" s="60"/>
    </row>
    <row r="508" spans="2:8" ht="13.5">
      <c r="B508" s="29" t="s">
        <v>7058</v>
      </c>
      <c r="C508" s="73"/>
      <c r="D508" s="76"/>
      <c r="E508" s="60"/>
      <c r="F508" s="89"/>
      <c r="G508" s="52"/>
      <c r="H508" s="60"/>
    </row>
    <row r="509" spans="2:8" ht="13.5">
      <c r="B509" s="29" t="s">
        <v>7059</v>
      </c>
      <c r="C509" s="73"/>
      <c r="D509" s="76"/>
      <c r="E509" s="60"/>
      <c r="F509" s="89"/>
      <c r="G509" s="52"/>
      <c r="H509" s="60"/>
    </row>
    <row r="510" spans="2:8" ht="13.5">
      <c r="B510" s="29" t="s">
        <v>7060</v>
      </c>
      <c r="C510" s="73"/>
      <c r="D510" s="76"/>
      <c r="E510" s="60"/>
      <c r="F510" s="89"/>
      <c r="G510" s="52"/>
      <c r="H510" s="60"/>
    </row>
    <row r="511" spans="2:8" ht="13.5">
      <c r="B511" s="29" t="s">
        <v>7061</v>
      </c>
      <c r="C511" s="73"/>
      <c r="D511" s="76"/>
      <c r="E511" s="60"/>
      <c r="F511" s="89"/>
      <c r="G511" s="52"/>
      <c r="H511" s="60"/>
    </row>
    <row r="512" spans="2:8" ht="13.5">
      <c r="B512" s="29" t="s">
        <v>7062</v>
      </c>
      <c r="C512" s="73"/>
      <c r="D512" s="76"/>
      <c r="E512" s="60"/>
      <c r="F512" s="89"/>
      <c r="G512" s="52"/>
      <c r="H512" s="60"/>
    </row>
    <row r="513" spans="2:8" ht="13.5">
      <c r="B513" s="29" t="s">
        <v>7063</v>
      </c>
      <c r="C513" s="73"/>
      <c r="D513" s="76"/>
      <c r="E513" s="60"/>
      <c r="F513" s="89"/>
      <c r="G513" s="52"/>
      <c r="H513" s="60"/>
    </row>
    <row r="514" spans="2:8" ht="13.5">
      <c r="B514" s="29" t="s">
        <v>7064</v>
      </c>
      <c r="C514" s="73"/>
      <c r="D514" s="76"/>
      <c r="E514" s="60"/>
      <c r="F514" s="89"/>
      <c r="G514" s="52"/>
      <c r="H514" s="60"/>
    </row>
    <row r="515" spans="2:8" ht="13.5">
      <c r="B515" s="29" t="s">
        <v>7065</v>
      </c>
      <c r="C515" s="73"/>
      <c r="D515" s="76"/>
      <c r="E515" s="60"/>
      <c r="F515" s="89"/>
      <c r="G515" s="52"/>
      <c r="H515" s="60"/>
    </row>
    <row r="516" spans="2:8" ht="14.25" thickBot="1">
      <c r="B516" s="85" t="s">
        <v>7066</v>
      </c>
      <c r="C516" s="151"/>
      <c r="D516" s="77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9:C9"/>
    <mergeCell ref="B10:C10"/>
    <mergeCell ref="B11:C11"/>
    <mergeCell ref="B12:C12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5.57421875" style="0" customWidth="1"/>
    <col min="2" max="2" width="8.8515625" style="0" customWidth="1"/>
    <col min="3" max="3" width="8.8515625" style="12" customWidth="1"/>
    <col min="4" max="4" width="9.421875" style="0" bestFit="1" customWidth="1"/>
    <col min="5" max="8" width="10.140625" style="0" customWidth="1"/>
  </cols>
  <sheetData>
    <row r="2" spans="1:8" ht="13.5">
      <c r="A2" s="1"/>
      <c r="B2" s="1" t="s">
        <v>13</v>
      </c>
      <c r="C2" s="15"/>
      <c r="D2" s="1"/>
      <c r="E2" s="1"/>
      <c r="F2" s="1"/>
      <c r="G2" s="1"/>
      <c r="H2" s="1"/>
    </row>
    <row r="3" spans="1:6" ht="13.5">
      <c r="A3" s="1"/>
      <c r="B3" s="1"/>
      <c r="C3" s="15"/>
      <c r="D3" s="1"/>
      <c r="E3" s="1"/>
      <c r="F3" s="1"/>
    </row>
    <row r="4" spans="1:8" ht="13.5">
      <c r="A4" s="1"/>
      <c r="B4" s="15" t="s">
        <v>7600</v>
      </c>
      <c r="C4" s="15"/>
      <c r="D4" s="1"/>
      <c r="E4" s="1"/>
      <c r="F4" s="1"/>
      <c r="G4" s="120" t="s">
        <v>0</v>
      </c>
      <c r="H4" s="121"/>
    </row>
    <row r="5" spans="1:6" ht="13.5">
      <c r="A5" s="1"/>
      <c r="B5" s="1" t="s">
        <v>1</v>
      </c>
      <c r="C5" s="15"/>
      <c r="D5" s="1"/>
      <c r="E5" s="1"/>
      <c r="F5" s="1"/>
    </row>
    <row r="6" spans="1:6" ht="13.5">
      <c r="A6" s="1"/>
      <c r="B6" s="11" t="s">
        <v>2</v>
      </c>
      <c r="C6" s="27"/>
      <c r="D6" s="1"/>
      <c r="E6" s="1"/>
      <c r="F6" s="1"/>
    </row>
    <row r="7" spans="1:6" ht="13.5">
      <c r="A7" s="1"/>
      <c r="B7" s="1"/>
      <c r="C7" s="15"/>
      <c r="D7" s="1"/>
      <c r="E7" s="1"/>
      <c r="F7" s="1"/>
    </row>
    <row r="8" spans="1:8" ht="14.25" thickBot="1">
      <c r="A8" s="1"/>
      <c r="B8" s="13" t="s">
        <v>7602</v>
      </c>
      <c r="C8" s="67"/>
      <c r="D8" s="1"/>
      <c r="E8" s="1"/>
      <c r="F8" s="1"/>
      <c r="G8" s="1"/>
      <c r="H8" s="1"/>
    </row>
    <row r="9" spans="1:8" ht="14.25" thickBot="1">
      <c r="A9" s="1"/>
      <c r="B9" s="104" t="s">
        <v>7601</v>
      </c>
      <c r="C9" s="105"/>
      <c r="D9" s="45" t="s">
        <v>4</v>
      </c>
      <c r="E9" s="46" t="s">
        <v>5</v>
      </c>
      <c r="F9" s="1"/>
      <c r="G9" s="1"/>
      <c r="H9" s="1"/>
    </row>
    <row r="10" spans="1:8" ht="14.25" thickTop="1">
      <c r="A10" s="1"/>
      <c r="B10" s="5" t="s">
        <v>7071</v>
      </c>
      <c r="C10" s="55"/>
      <c r="D10" s="4">
        <v>50</v>
      </c>
      <c r="E10" s="6">
        <v>4812</v>
      </c>
      <c r="F10" s="1"/>
      <c r="G10" s="1"/>
      <c r="H10" s="1"/>
    </row>
    <row r="11" spans="1:8" ht="13.5">
      <c r="A11" s="1"/>
      <c r="B11" s="5" t="s">
        <v>7071</v>
      </c>
      <c r="C11" s="55"/>
      <c r="D11" s="2">
        <v>150</v>
      </c>
      <c r="E11" s="7">
        <v>13528</v>
      </c>
      <c r="F11" s="1"/>
      <c r="G11" s="1"/>
      <c r="H11" s="1"/>
    </row>
    <row r="12" spans="1:8" ht="14.25" thickBot="1">
      <c r="A12" s="1"/>
      <c r="B12" s="10" t="s">
        <v>7071</v>
      </c>
      <c r="C12" s="56"/>
      <c r="D12" s="8">
        <v>450</v>
      </c>
      <c r="E12" s="9">
        <v>34838</v>
      </c>
      <c r="F12" s="1"/>
      <c r="G12" s="1"/>
      <c r="H12" s="1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1:8" ht="13.5" customHeight="1">
      <c r="A14" s="1"/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1:8" ht="14.25" thickBot="1">
      <c r="A15" s="3"/>
      <c r="B15" s="119"/>
      <c r="C15" s="65" t="s">
        <v>7598</v>
      </c>
      <c r="D15" s="96"/>
      <c r="E15" s="98"/>
      <c r="F15" s="78" t="s">
        <v>37</v>
      </c>
      <c r="G15" s="79" t="s">
        <v>39</v>
      </c>
      <c r="H15" s="81" t="s">
        <v>7612</v>
      </c>
    </row>
    <row r="16" spans="1:8" s="12" customFormat="1" ht="14.25" thickTop="1">
      <c r="A16" s="34" t="s">
        <v>34</v>
      </c>
      <c r="B16" s="49" t="s">
        <v>6068</v>
      </c>
      <c r="C16" s="68" t="s">
        <v>7597</v>
      </c>
      <c r="D16" s="48">
        <v>41640</v>
      </c>
      <c r="E16" s="63">
        <v>123</v>
      </c>
      <c r="F16" s="58">
        <v>0</v>
      </c>
      <c r="G16" s="18">
        <v>1</v>
      </c>
      <c r="H16" s="63">
        <v>0</v>
      </c>
    </row>
    <row r="17" spans="2:8" s="12" customFormat="1" ht="13.5">
      <c r="B17" s="47" t="s">
        <v>2068</v>
      </c>
      <c r="C17" s="152"/>
      <c r="D17" s="53"/>
      <c r="E17" s="60"/>
      <c r="F17" s="89"/>
      <c r="G17" s="52"/>
      <c r="H17" s="60"/>
    </row>
    <row r="18" spans="2:8" ht="13.5">
      <c r="B18" s="47" t="s">
        <v>6069</v>
      </c>
      <c r="C18" s="73"/>
      <c r="D18" s="53"/>
      <c r="E18" s="60"/>
      <c r="F18" s="89"/>
      <c r="G18" s="52"/>
      <c r="H18" s="60"/>
    </row>
    <row r="19" spans="2:8" ht="13.5">
      <c r="B19" s="47" t="s">
        <v>6070</v>
      </c>
      <c r="C19" s="73"/>
      <c r="D19" s="53"/>
      <c r="E19" s="60"/>
      <c r="F19" s="89"/>
      <c r="G19" s="52"/>
      <c r="H19" s="60"/>
    </row>
    <row r="20" spans="2:8" ht="13.5">
      <c r="B20" s="47" t="s">
        <v>6071</v>
      </c>
      <c r="C20" s="73"/>
      <c r="D20" s="53"/>
      <c r="E20" s="60"/>
      <c r="F20" s="89"/>
      <c r="G20" s="52"/>
      <c r="H20" s="60"/>
    </row>
    <row r="21" spans="2:8" ht="13.5">
      <c r="B21" s="47" t="s">
        <v>6072</v>
      </c>
      <c r="C21" s="73"/>
      <c r="D21" s="53"/>
      <c r="E21" s="60"/>
      <c r="F21" s="89"/>
      <c r="G21" s="52"/>
      <c r="H21" s="60"/>
    </row>
    <row r="22" spans="2:8" ht="13.5">
      <c r="B22" s="47" t="s">
        <v>6073</v>
      </c>
      <c r="C22" s="73"/>
      <c r="D22" s="53"/>
      <c r="E22" s="60"/>
      <c r="F22" s="89"/>
      <c r="G22" s="52"/>
      <c r="H22" s="60"/>
    </row>
    <row r="23" spans="2:8" ht="13.5">
      <c r="B23" s="47" t="s">
        <v>6074</v>
      </c>
      <c r="C23" s="73"/>
      <c r="D23" s="53"/>
      <c r="E23" s="60"/>
      <c r="F23" s="89"/>
      <c r="G23" s="52"/>
      <c r="H23" s="60"/>
    </row>
    <row r="24" spans="2:8" ht="13.5">
      <c r="B24" s="47" t="s">
        <v>6075</v>
      </c>
      <c r="C24" s="73"/>
      <c r="D24" s="53"/>
      <c r="E24" s="60"/>
      <c r="F24" s="89"/>
      <c r="G24" s="52"/>
      <c r="H24" s="60"/>
    </row>
    <row r="25" spans="2:8" ht="13.5">
      <c r="B25" s="47" t="s">
        <v>6076</v>
      </c>
      <c r="C25" s="73"/>
      <c r="D25" s="53"/>
      <c r="E25" s="60"/>
      <c r="F25" s="89"/>
      <c r="G25" s="52"/>
      <c r="H25" s="60"/>
    </row>
    <row r="26" spans="2:8" ht="13.5">
      <c r="B26" s="47" t="s">
        <v>6077</v>
      </c>
      <c r="C26" s="73"/>
      <c r="D26" s="53"/>
      <c r="E26" s="60"/>
      <c r="F26" s="89"/>
      <c r="G26" s="52"/>
      <c r="H26" s="60"/>
    </row>
    <row r="27" spans="2:8" ht="13.5">
      <c r="B27" s="47" t="s">
        <v>6078</v>
      </c>
      <c r="C27" s="73"/>
      <c r="D27" s="53"/>
      <c r="E27" s="60"/>
      <c r="F27" s="89"/>
      <c r="G27" s="52"/>
      <c r="H27" s="60"/>
    </row>
    <row r="28" spans="2:8" ht="13.5">
      <c r="B28" s="47" t="s">
        <v>6079</v>
      </c>
      <c r="C28" s="73"/>
      <c r="D28" s="53"/>
      <c r="E28" s="60"/>
      <c r="F28" s="89"/>
      <c r="G28" s="52"/>
      <c r="H28" s="60"/>
    </row>
    <row r="29" spans="2:8" ht="13.5">
      <c r="B29" s="47" t="s">
        <v>6080</v>
      </c>
      <c r="C29" s="73"/>
      <c r="D29" s="53"/>
      <c r="E29" s="60"/>
      <c r="F29" s="89"/>
      <c r="G29" s="52"/>
      <c r="H29" s="60"/>
    </row>
    <row r="30" spans="2:8" ht="13.5">
      <c r="B30" s="47" t="s">
        <v>6081</v>
      </c>
      <c r="C30" s="73"/>
      <c r="D30" s="53"/>
      <c r="E30" s="60"/>
      <c r="F30" s="89"/>
      <c r="G30" s="52"/>
      <c r="H30" s="60"/>
    </row>
    <row r="31" spans="2:8" ht="13.5">
      <c r="B31" s="47" t="s">
        <v>6082</v>
      </c>
      <c r="C31" s="73"/>
      <c r="D31" s="53"/>
      <c r="E31" s="60"/>
      <c r="F31" s="89"/>
      <c r="G31" s="52"/>
      <c r="H31" s="60"/>
    </row>
    <row r="32" spans="2:8" ht="13.5">
      <c r="B32" s="47" t="s">
        <v>6083</v>
      </c>
      <c r="C32" s="73"/>
      <c r="D32" s="53"/>
      <c r="E32" s="60"/>
      <c r="F32" s="89"/>
      <c r="G32" s="52"/>
      <c r="H32" s="60"/>
    </row>
    <row r="33" spans="2:8" ht="13.5">
      <c r="B33" s="47" t="s">
        <v>6084</v>
      </c>
      <c r="C33" s="73"/>
      <c r="D33" s="53"/>
      <c r="E33" s="60"/>
      <c r="F33" s="89"/>
      <c r="G33" s="52"/>
      <c r="H33" s="60"/>
    </row>
    <row r="34" spans="2:8" ht="13.5">
      <c r="B34" s="47" t="s">
        <v>6085</v>
      </c>
      <c r="C34" s="73"/>
      <c r="D34" s="53"/>
      <c r="E34" s="60"/>
      <c r="F34" s="89"/>
      <c r="G34" s="52"/>
      <c r="H34" s="60"/>
    </row>
    <row r="35" spans="2:8" ht="13.5">
      <c r="B35" s="47" t="s">
        <v>6086</v>
      </c>
      <c r="C35" s="73"/>
      <c r="D35" s="53"/>
      <c r="E35" s="60"/>
      <c r="F35" s="89"/>
      <c r="G35" s="52"/>
      <c r="H35" s="60"/>
    </row>
    <row r="36" spans="2:8" ht="13.5">
      <c r="B36" s="47" t="s">
        <v>6087</v>
      </c>
      <c r="C36" s="73"/>
      <c r="D36" s="53"/>
      <c r="E36" s="60"/>
      <c r="F36" s="89"/>
      <c r="G36" s="52"/>
      <c r="H36" s="60"/>
    </row>
    <row r="37" spans="2:8" ht="13.5">
      <c r="B37" s="47" t="s">
        <v>6088</v>
      </c>
      <c r="C37" s="73"/>
      <c r="D37" s="53"/>
      <c r="E37" s="60"/>
      <c r="F37" s="89"/>
      <c r="G37" s="52"/>
      <c r="H37" s="60"/>
    </row>
    <row r="38" spans="2:8" ht="13.5">
      <c r="B38" s="47" t="s">
        <v>6089</v>
      </c>
      <c r="C38" s="73"/>
      <c r="D38" s="53"/>
      <c r="E38" s="60"/>
      <c r="F38" s="89"/>
      <c r="G38" s="52"/>
      <c r="H38" s="60"/>
    </row>
    <row r="39" spans="2:8" ht="13.5">
      <c r="B39" s="47" t="s">
        <v>6090</v>
      </c>
      <c r="C39" s="73"/>
      <c r="D39" s="53"/>
      <c r="E39" s="60"/>
      <c r="F39" s="89"/>
      <c r="G39" s="52"/>
      <c r="H39" s="60"/>
    </row>
    <row r="40" spans="2:8" ht="13.5">
      <c r="B40" s="47" t="s">
        <v>6091</v>
      </c>
      <c r="C40" s="73"/>
      <c r="D40" s="53"/>
      <c r="E40" s="60"/>
      <c r="F40" s="89"/>
      <c r="G40" s="52"/>
      <c r="H40" s="60"/>
    </row>
    <row r="41" spans="2:8" ht="13.5">
      <c r="B41" s="47" t="s">
        <v>6092</v>
      </c>
      <c r="C41" s="73"/>
      <c r="D41" s="53"/>
      <c r="E41" s="60"/>
      <c r="F41" s="89"/>
      <c r="G41" s="52"/>
      <c r="H41" s="60"/>
    </row>
    <row r="42" spans="2:8" ht="13.5">
      <c r="B42" s="47" t="s">
        <v>6093</v>
      </c>
      <c r="C42" s="73"/>
      <c r="D42" s="53"/>
      <c r="E42" s="60"/>
      <c r="F42" s="89"/>
      <c r="G42" s="52"/>
      <c r="H42" s="60"/>
    </row>
    <row r="43" spans="2:8" ht="13.5">
      <c r="B43" s="47" t="s">
        <v>6094</v>
      </c>
      <c r="C43" s="73"/>
      <c r="D43" s="53"/>
      <c r="E43" s="60"/>
      <c r="F43" s="89"/>
      <c r="G43" s="52"/>
      <c r="H43" s="60"/>
    </row>
    <row r="44" spans="2:8" ht="13.5">
      <c r="B44" s="47" t="s">
        <v>6095</v>
      </c>
      <c r="C44" s="73"/>
      <c r="D44" s="53"/>
      <c r="E44" s="60"/>
      <c r="F44" s="89"/>
      <c r="G44" s="52"/>
      <c r="H44" s="60"/>
    </row>
    <row r="45" spans="2:8" ht="13.5">
      <c r="B45" s="47" t="s">
        <v>6096</v>
      </c>
      <c r="C45" s="73"/>
      <c r="D45" s="53"/>
      <c r="E45" s="60"/>
      <c r="F45" s="89"/>
      <c r="G45" s="52"/>
      <c r="H45" s="60"/>
    </row>
    <row r="46" spans="2:8" ht="13.5">
      <c r="B46" s="47" t="s">
        <v>6097</v>
      </c>
      <c r="C46" s="73"/>
      <c r="D46" s="53"/>
      <c r="E46" s="60"/>
      <c r="F46" s="89"/>
      <c r="G46" s="52"/>
      <c r="H46" s="60"/>
    </row>
    <row r="47" spans="2:8" ht="13.5">
      <c r="B47" s="47" t="s">
        <v>6098</v>
      </c>
      <c r="C47" s="73"/>
      <c r="D47" s="53"/>
      <c r="E47" s="60"/>
      <c r="F47" s="89"/>
      <c r="G47" s="52"/>
      <c r="H47" s="60"/>
    </row>
    <row r="48" spans="2:8" ht="13.5">
      <c r="B48" s="47" t="s">
        <v>6099</v>
      </c>
      <c r="C48" s="73"/>
      <c r="D48" s="53"/>
      <c r="E48" s="60"/>
      <c r="F48" s="89"/>
      <c r="G48" s="52"/>
      <c r="H48" s="60"/>
    </row>
    <row r="49" spans="2:8" ht="13.5">
      <c r="B49" s="47" t="s">
        <v>6100</v>
      </c>
      <c r="C49" s="73"/>
      <c r="D49" s="53"/>
      <c r="E49" s="60"/>
      <c r="F49" s="89"/>
      <c r="G49" s="52"/>
      <c r="H49" s="60"/>
    </row>
    <row r="50" spans="2:8" ht="13.5">
      <c r="B50" s="47" t="s">
        <v>6101</v>
      </c>
      <c r="C50" s="73"/>
      <c r="D50" s="53"/>
      <c r="E50" s="60"/>
      <c r="F50" s="89"/>
      <c r="G50" s="52"/>
      <c r="H50" s="60"/>
    </row>
    <row r="51" spans="2:8" ht="13.5">
      <c r="B51" s="47" t="s">
        <v>6102</v>
      </c>
      <c r="C51" s="73"/>
      <c r="D51" s="53"/>
      <c r="E51" s="60"/>
      <c r="F51" s="89"/>
      <c r="G51" s="52"/>
      <c r="H51" s="60"/>
    </row>
    <row r="52" spans="2:8" ht="13.5">
      <c r="B52" s="47" t="s">
        <v>6103</v>
      </c>
      <c r="C52" s="73"/>
      <c r="D52" s="53"/>
      <c r="E52" s="60"/>
      <c r="F52" s="89"/>
      <c r="G52" s="52"/>
      <c r="H52" s="60"/>
    </row>
    <row r="53" spans="2:8" ht="13.5">
      <c r="B53" s="47" t="s">
        <v>6104</v>
      </c>
      <c r="C53" s="73"/>
      <c r="D53" s="53"/>
      <c r="E53" s="60"/>
      <c r="F53" s="89"/>
      <c r="G53" s="52"/>
      <c r="H53" s="60"/>
    </row>
    <row r="54" spans="2:8" ht="13.5">
      <c r="B54" s="47" t="s">
        <v>6105</v>
      </c>
      <c r="C54" s="73"/>
      <c r="D54" s="53"/>
      <c r="E54" s="60"/>
      <c r="F54" s="89"/>
      <c r="G54" s="52"/>
      <c r="H54" s="60"/>
    </row>
    <row r="55" spans="2:8" ht="13.5">
      <c r="B55" s="47" t="s">
        <v>6106</v>
      </c>
      <c r="C55" s="73"/>
      <c r="D55" s="53"/>
      <c r="E55" s="60"/>
      <c r="F55" s="89"/>
      <c r="G55" s="52"/>
      <c r="H55" s="60"/>
    </row>
    <row r="56" spans="2:8" ht="13.5">
      <c r="B56" s="47" t="s">
        <v>6107</v>
      </c>
      <c r="C56" s="73"/>
      <c r="D56" s="53"/>
      <c r="E56" s="60"/>
      <c r="F56" s="89"/>
      <c r="G56" s="52"/>
      <c r="H56" s="60"/>
    </row>
    <row r="57" spans="2:8" ht="13.5">
      <c r="B57" s="47" t="s">
        <v>6108</v>
      </c>
      <c r="C57" s="73"/>
      <c r="D57" s="53"/>
      <c r="E57" s="60"/>
      <c r="F57" s="89"/>
      <c r="G57" s="52"/>
      <c r="H57" s="60"/>
    </row>
    <row r="58" spans="2:8" ht="13.5">
      <c r="B58" s="47" t="s">
        <v>6109</v>
      </c>
      <c r="C58" s="73"/>
      <c r="D58" s="53"/>
      <c r="E58" s="60"/>
      <c r="F58" s="89"/>
      <c r="G58" s="52"/>
      <c r="H58" s="60"/>
    </row>
    <row r="59" spans="2:8" ht="13.5">
      <c r="B59" s="47" t="s">
        <v>6110</v>
      </c>
      <c r="C59" s="73"/>
      <c r="D59" s="53"/>
      <c r="E59" s="60"/>
      <c r="F59" s="89"/>
      <c r="G59" s="52"/>
      <c r="H59" s="60"/>
    </row>
    <row r="60" spans="2:8" ht="13.5">
      <c r="B60" s="47" t="s">
        <v>6111</v>
      </c>
      <c r="C60" s="73"/>
      <c r="D60" s="53"/>
      <c r="E60" s="60"/>
      <c r="F60" s="89"/>
      <c r="G60" s="52"/>
      <c r="H60" s="60"/>
    </row>
    <row r="61" spans="2:8" ht="13.5">
      <c r="B61" s="47" t="s">
        <v>6112</v>
      </c>
      <c r="C61" s="73"/>
      <c r="D61" s="53"/>
      <c r="E61" s="60"/>
      <c r="F61" s="89"/>
      <c r="G61" s="52"/>
      <c r="H61" s="60"/>
    </row>
    <row r="62" spans="2:8" ht="13.5">
      <c r="B62" s="47" t="s">
        <v>6113</v>
      </c>
      <c r="C62" s="73"/>
      <c r="D62" s="53"/>
      <c r="E62" s="60"/>
      <c r="F62" s="89"/>
      <c r="G62" s="52"/>
      <c r="H62" s="60"/>
    </row>
    <row r="63" spans="2:8" ht="13.5">
      <c r="B63" s="47" t="s">
        <v>6114</v>
      </c>
      <c r="C63" s="73"/>
      <c r="D63" s="53"/>
      <c r="E63" s="60"/>
      <c r="F63" s="89"/>
      <c r="G63" s="52"/>
      <c r="H63" s="60"/>
    </row>
    <row r="64" spans="2:8" ht="13.5">
      <c r="B64" s="47" t="s">
        <v>6115</v>
      </c>
      <c r="C64" s="73"/>
      <c r="D64" s="53"/>
      <c r="E64" s="60"/>
      <c r="F64" s="89"/>
      <c r="G64" s="52"/>
      <c r="H64" s="60"/>
    </row>
    <row r="65" spans="2:8" ht="13.5">
      <c r="B65" s="47" t="s">
        <v>6116</v>
      </c>
      <c r="C65" s="73"/>
      <c r="D65" s="53"/>
      <c r="E65" s="60"/>
      <c r="F65" s="89"/>
      <c r="G65" s="52"/>
      <c r="H65" s="60"/>
    </row>
    <row r="66" spans="2:8" ht="13.5">
      <c r="B66" s="47" t="s">
        <v>6117</v>
      </c>
      <c r="C66" s="73"/>
      <c r="D66" s="53"/>
      <c r="E66" s="60"/>
      <c r="F66" s="89"/>
      <c r="G66" s="52"/>
      <c r="H66" s="60"/>
    </row>
    <row r="67" spans="2:8" ht="13.5">
      <c r="B67" s="47" t="s">
        <v>6118</v>
      </c>
      <c r="C67" s="73"/>
      <c r="D67" s="53"/>
      <c r="E67" s="60"/>
      <c r="F67" s="89"/>
      <c r="G67" s="52"/>
      <c r="H67" s="60"/>
    </row>
    <row r="68" spans="2:8" ht="13.5">
      <c r="B68" s="47" t="s">
        <v>6119</v>
      </c>
      <c r="C68" s="73"/>
      <c r="D68" s="53"/>
      <c r="E68" s="60"/>
      <c r="F68" s="89"/>
      <c r="G68" s="52"/>
      <c r="H68" s="60"/>
    </row>
    <row r="69" spans="2:8" ht="13.5">
      <c r="B69" s="47" t="s">
        <v>6120</v>
      </c>
      <c r="C69" s="73"/>
      <c r="D69" s="53"/>
      <c r="E69" s="60"/>
      <c r="F69" s="89"/>
      <c r="G69" s="52"/>
      <c r="H69" s="60"/>
    </row>
    <row r="70" spans="2:8" ht="13.5">
      <c r="B70" s="47" t="s">
        <v>6121</v>
      </c>
      <c r="C70" s="73"/>
      <c r="D70" s="53"/>
      <c r="E70" s="60"/>
      <c r="F70" s="89"/>
      <c r="G70" s="52"/>
      <c r="H70" s="60"/>
    </row>
    <row r="71" spans="2:8" ht="13.5">
      <c r="B71" s="47" t="s">
        <v>6122</v>
      </c>
      <c r="C71" s="73"/>
      <c r="D71" s="53"/>
      <c r="E71" s="60"/>
      <c r="F71" s="89"/>
      <c r="G71" s="52"/>
      <c r="H71" s="60"/>
    </row>
    <row r="72" spans="2:8" ht="13.5">
      <c r="B72" s="47" t="s">
        <v>6123</v>
      </c>
      <c r="C72" s="73"/>
      <c r="D72" s="53"/>
      <c r="E72" s="60"/>
      <c r="F72" s="89"/>
      <c r="G72" s="52"/>
      <c r="H72" s="60"/>
    </row>
    <row r="73" spans="2:8" ht="13.5">
      <c r="B73" s="47" t="s">
        <v>6124</v>
      </c>
      <c r="C73" s="73"/>
      <c r="D73" s="53"/>
      <c r="E73" s="60"/>
      <c r="F73" s="89"/>
      <c r="G73" s="52"/>
      <c r="H73" s="60"/>
    </row>
    <row r="74" spans="2:8" ht="13.5">
      <c r="B74" s="47" t="s">
        <v>6125</v>
      </c>
      <c r="C74" s="73"/>
      <c r="D74" s="53"/>
      <c r="E74" s="60"/>
      <c r="F74" s="89"/>
      <c r="G74" s="52"/>
      <c r="H74" s="60"/>
    </row>
    <row r="75" spans="2:8" ht="13.5">
      <c r="B75" s="47" t="s">
        <v>6126</v>
      </c>
      <c r="C75" s="73"/>
      <c r="D75" s="53"/>
      <c r="E75" s="60"/>
      <c r="F75" s="89"/>
      <c r="G75" s="52"/>
      <c r="H75" s="60"/>
    </row>
    <row r="76" spans="2:8" ht="13.5">
      <c r="B76" s="47" t="s">
        <v>6127</v>
      </c>
      <c r="C76" s="73"/>
      <c r="D76" s="53"/>
      <c r="E76" s="60"/>
      <c r="F76" s="89"/>
      <c r="G76" s="52"/>
      <c r="H76" s="60"/>
    </row>
    <row r="77" spans="2:8" ht="13.5">
      <c r="B77" s="47" t="s">
        <v>6128</v>
      </c>
      <c r="C77" s="73"/>
      <c r="D77" s="53"/>
      <c r="E77" s="60"/>
      <c r="F77" s="89"/>
      <c r="G77" s="52"/>
      <c r="H77" s="60"/>
    </row>
    <row r="78" spans="2:8" ht="13.5">
      <c r="B78" s="47" t="s">
        <v>6129</v>
      </c>
      <c r="C78" s="73"/>
      <c r="D78" s="53"/>
      <c r="E78" s="60"/>
      <c r="F78" s="89"/>
      <c r="G78" s="52"/>
      <c r="H78" s="60"/>
    </row>
    <row r="79" spans="2:8" ht="13.5">
      <c r="B79" s="47" t="s">
        <v>6130</v>
      </c>
      <c r="C79" s="73"/>
      <c r="D79" s="53"/>
      <c r="E79" s="60"/>
      <c r="F79" s="89"/>
      <c r="G79" s="52"/>
      <c r="H79" s="60"/>
    </row>
    <row r="80" spans="2:8" ht="13.5">
      <c r="B80" s="47" t="s">
        <v>6131</v>
      </c>
      <c r="C80" s="73"/>
      <c r="D80" s="53"/>
      <c r="E80" s="60"/>
      <c r="F80" s="89"/>
      <c r="G80" s="52"/>
      <c r="H80" s="60"/>
    </row>
    <row r="81" spans="2:8" ht="13.5">
      <c r="B81" s="47" t="s">
        <v>6132</v>
      </c>
      <c r="C81" s="73"/>
      <c r="D81" s="53"/>
      <c r="E81" s="60"/>
      <c r="F81" s="89"/>
      <c r="G81" s="52"/>
      <c r="H81" s="60"/>
    </row>
    <row r="82" spans="2:8" ht="13.5">
      <c r="B82" s="47" t="s">
        <v>6133</v>
      </c>
      <c r="C82" s="73"/>
      <c r="D82" s="53"/>
      <c r="E82" s="60"/>
      <c r="F82" s="89"/>
      <c r="G82" s="52"/>
      <c r="H82" s="60"/>
    </row>
    <row r="83" spans="2:8" ht="13.5">
      <c r="B83" s="47" t="s">
        <v>6134</v>
      </c>
      <c r="C83" s="73"/>
      <c r="D83" s="53"/>
      <c r="E83" s="60"/>
      <c r="F83" s="89"/>
      <c r="G83" s="52"/>
      <c r="H83" s="60"/>
    </row>
    <row r="84" spans="2:8" ht="13.5">
      <c r="B84" s="47" t="s">
        <v>6135</v>
      </c>
      <c r="C84" s="73"/>
      <c r="D84" s="53"/>
      <c r="E84" s="60"/>
      <c r="F84" s="89"/>
      <c r="G84" s="52"/>
      <c r="H84" s="60"/>
    </row>
    <row r="85" spans="2:8" ht="13.5">
      <c r="B85" s="47" t="s">
        <v>6136</v>
      </c>
      <c r="C85" s="73"/>
      <c r="D85" s="53"/>
      <c r="E85" s="60"/>
      <c r="F85" s="89"/>
      <c r="G85" s="52"/>
      <c r="H85" s="60"/>
    </row>
    <row r="86" spans="2:8" ht="13.5">
      <c r="B86" s="47" t="s">
        <v>6137</v>
      </c>
      <c r="C86" s="73"/>
      <c r="D86" s="53"/>
      <c r="E86" s="60"/>
      <c r="F86" s="89"/>
      <c r="G86" s="52"/>
      <c r="H86" s="60"/>
    </row>
    <row r="87" spans="2:8" ht="13.5">
      <c r="B87" s="47" t="s">
        <v>6138</v>
      </c>
      <c r="C87" s="73"/>
      <c r="D87" s="53"/>
      <c r="E87" s="60"/>
      <c r="F87" s="89"/>
      <c r="G87" s="52"/>
      <c r="H87" s="60"/>
    </row>
    <row r="88" spans="2:8" ht="13.5">
      <c r="B88" s="47" t="s">
        <v>6139</v>
      </c>
      <c r="C88" s="73"/>
      <c r="D88" s="53"/>
      <c r="E88" s="60"/>
      <c r="F88" s="89"/>
      <c r="G88" s="52"/>
      <c r="H88" s="60"/>
    </row>
    <row r="89" spans="2:8" ht="13.5">
      <c r="B89" s="47" t="s">
        <v>6140</v>
      </c>
      <c r="C89" s="73"/>
      <c r="D89" s="53"/>
      <c r="E89" s="60"/>
      <c r="F89" s="89"/>
      <c r="G89" s="52"/>
      <c r="H89" s="60"/>
    </row>
    <row r="90" spans="2:8" ht="13.5">
      <c r="B90" s="47" t="s">
        <v>6141</v>
      </c>
      <c r="C90" s="73"/>
      <c r="D90" s="53"/>
      <c r="E90" s="60"/>
      <c r="F90" s="89"/>
      <c r="G90" s="52"/>
      <c r="H90" s="60"/>
    </row>
    <row r="91" spans="2:8" ht="13.5">
      <c r="B91" s="47" t="s">
        <v>6142</v>
      </c>
      <c r="C91" s="73"/>
      <c r="D91" s="53"/>
      <c r="E91" s="60"/>
      <c r="F91" s="89"/>
      <c r="G91" s="52"/>
      <c r="H91" s="60"/>
    </row>
    <row r="92" spans="2:8" ht="13.5">
      <c r="B92" s="47" t="s">
        <v>6143</v>
      </c>
      <c r="C92" s="73"/>
      <c r="D92" s="53"/>
      <c r="E92" s="60"/>
      <c r="F92" s="89"/>
      <c r="G92" s="52"/>
      <c r="H92" s="60"/>
    </row>
    <row r="93" spans="2:8" ht="13.5">
      <c r="B93" s="47" t="s">
        <v>6144</v>
      </c>
      <c r="C93" s="73"/>
      <c r="D93" s="53"/>
      <c r="E93" s="60"/>
      <c r="F93" s="89"/>
      <c r="G93" s="52"/>
      <c r="H93" s="60"/>
    </row>
    <row r="94" spans="2:8" ht="13.5">
      <c r="B94" s="47" t="s">
        <v>6145</v>
      </c>
      <c r="C94" s="73"/>
      <c r="D94" s="53"/>
      <c r="E94" s="60"/>
      <c r="F94" s="89"/>
      <c r="G94" s="52"/>
      <c r="H94" s="60"/>
    </row>
    <row r="95" spans="2:8" ht="13.5">
      <c r="B95" s="47" t="s">
        <v>6146</v>
      </c>
      <c r="C95" s="73"/>
      <c r="D95" s="53"/>
      <c r="E95" s="60"/>
      <c r="F95" s="89"/>
      <c r="G95" s="52"/>
      <c r="H95" s="60"/>
    </row>
    <row r="96" spans="2:8" ht="13.5">
      <c r="B96" s="47" t="s">
        <v>6147</v>
      </c>
      <c r="C96" s="73"/>
      <c r="D96" s="53"/>
      <c r="E96" s="60"/>
      <c r="F96" s="89"/>
      <c r="G96" s="52"/>
      <c r="H96" s="60"/>
    </row>
    <row r="97" spans="2:8" ht="13.5">
      <c r="B97" s="47" t="s">
        <v>6148</v>
      </c>
      <c r="C97" s="73"/>
      <c r="D97" s="53"/>
      <c r="E97" s="60"/>
      <c r="F97" s="89"/>
      <c r="G97" s="52"/>
      <c r="H97" s="60"/>
    </row>
    <row r="98" spans="2:8" ht="13.5">
      <c r="B98" s="47" t="s">
        <v>6149</v>
      </c>
      <c r="C98" s="73"/>
      <c r="D98" s="53"/>
      <c r="E98" s="60"/>
      <c r="F98" s="89"/>
      <c r="G98" s="52"/>
      <c r="H98" s="60"/>
    </row>
    <row r="99" spans="2:8" ht="13.5">
      <c r="B99" s="47" t="s">
        <v>6150</v>
      </c>
      <c r="C99" s="73"/>
      <c r="D99" s="53"/>
      <c r="E99" s="60"/>
      <c r="F99" s="89"/>
      <c r="G99" s="52"/>
      <c r="H99" s="60"/>
    </row>
    <row r="100" spans="2:8" ht="13.5">
      <c r="B100" s="47" t="s">
        <v>6151</v>
      </c>
      <c r="C100" s="73"/>
      <c r="D100" s="53"/>
      <c r="E100" s="60"/>
      <c r="F100" s="89"/>
      <c r="G100" s="52"/>
      <c r="H100" s="60"/>
    </row>
    <row r="101" spans="2:8" ht="13.5">
      <c r="B101" s="47" t="s">
        <v>6152</v>
      </c>
      <c r="C101" s="73"/>
      <c r="D101" s="53"/>
      <c r="E101" s="60"/>
      <c r="F101" s="89"/>
      <c r="G101" s="52"/>
      <c r="H101" s="60"/>
    </row>
    <row r="102" spans="2:8" ht="13.5">
      <c r="B102" s="47" t="s">
        <v>6153</v>
      </c>
      <c r="C102" s="73"/>
      <c r="D102" s="53"/>
      <c r="E102" s="60"/>
      <c r="F102" s="89"/>
      <c r="G102" s="52"/>
      <c r="H102" s="60"/>
    </row>
    <row r="103" spans="2:8" ht="13.5">
      <c r="B103" s="47" t="s">
        <v>6154</v>
      </c>
      <c r="C103" s="73"/>
      <c r="D103" s="53"/>
      <c r="E103" s="60"/>
      <c r="F103" s="89"/>
      <c r="G103" s="52"/>
      <c r="H103" s="60"/>
    </row>
    <row r="104" spans="2:8" ht="13.5">
      <c r="B104" s="47" t="s">
        <v>6155</v>
      </c>
      <c r="C104" s="73"/>
      <c r="D104" s="53"/>
      <c r="E104" s="60"/>
      <c r="F104" s="89"/>
      <c r="G104" s="52"/>
      <c r="H104" s="60"/>
    </row>
    <row r="105" spans="2:8" ht="13.5">
      <c r="B105" s="47" t="s">
        <v>6156</v>
      </c>
      <c r="C105" s="73"/>
      <c r="D105" s="53"/>
      <c r="E105" s="60"/>
      <c r="F105" s="89"/>
      <c r="G105" s="52"/>
      <c r="H105" s="60"/>
    </row>
    <row r="106" spans="2:8" ht="13.5">
      <c r="B106" s="47" t="s">
        <v>6157</v>
      </c>
      <c r="C106" s="73"/>
      <c r="D106" s="53"/>
      <c r="E106" s="60"/>
      <c r="F106" s="89"/>
      <c r="G106" s="52"/>
      <c r="H106" s="60"/>
    </row>
    <row r="107" spans="2:8" ht="13.5">
      <c r="B107" s="47" t="s">
        <v>6158</v>
      </c>
      <c r="C107" s="73"/>
      <c r="D107" s="53"/>
      <c r="E107" s="60"/>
      <c r="F107" s="89"/>
      <c r="G107" s="52"/>
      <c r="H107" s="60"/>
    </row>
    <row r="108" spans="2:8" ht="13.5">
      <c r="B108" s="47" t="s">
        <v>6159</v>
      </c>
      <c r="C108" s="73"/>
      <c r="D108" s="53"/>
      <c r="E108" s="60"/>
      <c r="F108" s="89"/>
      <c r="G108" s="52"/>
      <c r="H108" s="60"/>
    </row>
    <row r="109" spans="2:8" ht="13.5">
      <c r="B109" s="47" t="s">
        <v>6160</v>
      </c>
      <c r="C109" s="73"/>
      <c r="D109" s="53"/>
      <c r="E109" s="60"/>
      <c r="F109" s="89"/>
      <c r="G109" s="52"/>
      <c r="H109" s="60"/>
    </row>
    <row r="110" spans="2:8" ht="13.5">
      <c r="B110" s="47" t="s">
        <v>6161</v>
      </c>
      <c r="C110" s="73"/>
      <c r="D110" s="53"/>
      <c r="E110" s="60"/>
      <c r="F110" s="89"/>
      <c r="G110" s="52"/>
      <c r="H110" s="60"/>
    </row>
    <row r="111" spans="2:8" ht="13.5">
      <c r="B111" s="47" t="s">
        <v>6162</v>
      </c>
      <c r="C111" s="73"/>
      <c r="D111" s="53"/>
      <c r="E111" s="60"/>
      <c r="F111" s="89"/>
      <c r="G111" s="52"/>
      <c r="H111" s="60"/>
    </row>
    <row r="112" spans="2:8" ht="13.5">
      <c r="B112" s="47" t="s">
        <v>6163</v>
      </c>
      <c r="C112" s="73"/>
      <c r="D112" s="53"/>
      <c r="E112" s="60"/>
      <c r="F112" s="89"/>
      <c r="G112" s="52"/>
      <c r="H112" s="60"/>
    </row>
    <row r="113" spans="2:8" ht="13.5">
      <c r="B113" s="47" t="s">
        <v>6164</v>
      </c>
      <c r="C113" s="73"/>
      <c r="D113" s="53"/>
      <c r="E113" s="60"/>
      <c r="F113" s="89"/>
      <c r="G113" s="52"/>
      <c r="H113" s="60"/>
    </row>
    <row r="114" spans="2:8" ht="13.5">
      <c r="B114" s="47" t="s">
        <v>6165</v>
      </c>
      <c r="C114" s="73"/>
      <c r="D114" s="53"/>
      <c r="E114" s="60"/>
      <c r="F114" s="89"/>
      <c r="G114" s="52"/>
      <c r="H114" s="60"/>
    </row>
    <row r="115" spans="2:8" ht="13.5">
      <c r="B115" s="47" t="s">
        <v>6166</v>
      </c>
      <c r="C115" s="73"/>
      <c r="D115" s="53"/>
      <c r="E115" s="60"/>
      <c r="F115" s="89"/>
      <c r="G115" s="52"/>
      <c r="H115" s="60"/>
    </row>
    <row r="116" spans="2:8" ht="13.5">
      <c r="B116" s="47" t="s">
        <v>6167</v>
      </c>
      <c r="C116" s="73"/>
      <c r="D116" s="53"/>
      <c r="E116" s="60"/>
      <c r="F116" s="89"/>
      <c r="G116" s="52"/>
      <c r="H116" s="60"/>
    </row>
    <row r="117" spans="2:8" ht="13.5">
      <c r="B117" s="47" t="s">
        <v>6168</v>
      </c>
      <c r="C117" s="73"/>
      <c r="D117" s="53"/>
      <c r="E117" s="60"/>
      <c r="F117" s="89"/>
      <c r="G117" s="52"/>
      <c r="H117" s="60"/>
    </row>
    <row r="118" spans="2:8" ht="13.5">
      <c r="B118" s="47" t="s">
        <v>6169</v>
      </c>
      <c r="C118" s="73"/>
      <c r="D118" s="53"/>
      <c r="E118" s="60"/>
      <c r="F118" s="89"/>
      <c r="G118" s="52"/>
      <c r="H118" s="60"/>
    </row>
    <row r="119" spans="2:8" ht="13.5">
      <c r="B119" s="47" t="s">
        <v>6170</v>
      </c>
      <c r="C119" s="73"/>
      <c r="D119" s="53"/>
      <c r="E119" s="60"/>
      <c r="F119" s="89"/>
      <c r="G119" s="52"/>
      <c r="H119" s="60"/>
    </row>
    <row r="120" spans="2:8" ht="13.5">
      <c r="B120" s="47" t="s">
        <v>6171</v>
      </c>
      <c r="C120" s="73"/>
      <c r="D120" s="53"/>
      <c r="E120" s="60"/>
      <c r="F120" s="89"/>
      <c r="G120" s="52"/>
      <c r="H120" s="60"/>
    </row>
    <row r="121" spans="2:8" ht="13.5">
      <c r="B121" s="47" t="s">
        <v>6172</v>
      </c>
      <c r="C121" s="73"/>
      <c r="D121" s="53"/>
      <c r="E121" s="60"/>
      <c r="F121" s="89"/>
      <c r="G121" s="52"/>
      <c r="H121" s="60"/>
    </row>
    <row r="122" spans="2:8" ht="13.5">
      <c r="B122" s="47" t="s">
        <v>6173</v>
      </c>
      <c r="C122" s="73"/>
      <c r="D122" s="53"/>
      <c r="E122" s="60"/>
      <c r="F122" s="89"/>
      <c r="G122" s="52"/>
      <c r="H122" s="60"/>
    </row>
    <row r="123" spans="2:8" ht="13.5">
      <c r="B123" s="47" t="s">
        <v>6174</v>
      </c>
      <c r="C123" s="73"/>
      <c r="D123" s="53"/>
      <c r="E123" s="60"/>
      <c r="F123" s="89"/>
      <c r="G123" s="52"/>
      <c r="H123" s="60"/>
    </row>
    <row r="124" spans="2:8" ht="13.5">
      <c r="B124" s="47" t="s">
        <v>6175</v>
      </c>
      <c r="C124" s="73"/>
      <c r="D124" s="53"/>
      <c r="E124" s="60"/>
      <c r="F124" s="89"/>
      <c r="G124" s="52"/>
      <c r="H124" s="60"/>
    </row>
    <row r="125" spans="2:8" ht="13.5">
      <c r="B125" s="47" t="s">
        <v>6176</v>
      </c>
      <c r="C125" s="73"/>
      <c r="D125" s="53"/>
      <c r="E125" s="60"/>
      <c r="F125" s="89"/>
      <c r="G125" s="52"/>
      <c r="H125" s="60"/>
    </row>
    <row r="126" spans="2:8" ht="13.5">
      <c r="B126" s="47" t="s">
        <v>6177</v>
      </c>
      <c r="C126" s="73"/>
      <c r="D126" s="53"/>
      <c r="E126" s="60"/>
      <c r="F126" s="89"/>
      <c r="G126" s="52"/>
      <c r="H126" s="60"/>
    </row>
    <row r="127" spans="2:8" ht="13.5">
      <c r="B127" s="47" t="s">
        <v>6178</v>
      </c>
      <c r="C127" s="73"/>
      <c r="D127" s="53"/>
      <c r="E127" s="60"/>
      <c r="F127" s="89"/>
      <c r="G127" s="52"/>
      <c r="H127" s="60"/>
    </row>
    <row r="128" spans="2:8" ht="13.5">
      <c r="B128" s="47" t="s">
        <v>6179</v>
      </c>
      <c r="C128" s="73"/>
      <c r="D128" s="53"/>
      <c r="E128" s="60"/>
      <c r="F128" s="89"/>
      <c r="G128" s="52"/>
      <c r="H128" s="60"/>
    </row>
    <row r="129" spans="2:8" ht="13.5">
      <c r="B129" s="47" t="s">
        <v>6180</v>
      </c>
      <c r="C129" s="73"/>
      <c r="D129" s="53"/>
      <c r="E129" s="60"/>
      <c r="F129" s="89"/>
      <c r="G129" s="52"/>
      <c r="H129" s="60"/>
    </row>
    <row r="130" spans="2:8" ht="13.5">
      <c r="B130" s="47" t="s">
        <v>6181</v>
      </c>
      <c r="C130" s="73"/>
      <c r="D130" s="53"/>
      <c r="E130" s="60"/>
      <c r="F130" s="89"/>
      <c r="G130" s="52"/>
      <c r="H130" s="60"/>
    </row>
    <row r="131" spans="2:8" ht="13.5">
      <c r="B131" s="47" t="s">
        <v>6182</v>
      </c>
      <c r="C131" s="73"/>
      <c r="D131" s="53"/>
      <c r="E131" s="60"/>
      <c r="F131" s="89"/>
      <c r="G131" s="52"/>
      <c r="H131" s="60"/>
    </row>
    <row r="132" spans="2:8" ht="13.5">
      <c r="B132" s="47" t="s">
        <v>6183</v>
      </c>
      <c r="C132" s="73"/>
      <c r="D132" s="53"/>
      <c r="E132" s="60"/>
      <c r="F132" s="89"/>
      <c r="G132" s="52"/>
      <c r="H132" s="60"/>
    </row>
    <row r="133" spans="2:8" ht="13.5">
      <c r="B133" s="47" t="s">
        <v>6184</v>
      </c>
      <c r="C133" s="73"/>
      <c r="D133" s="53"/>
      <c r="E133" s="60"/>
      <c r="F133" s="89"/>
      <c r="G133" s="52"/>
      <c r="H133" s="60"/>
    </row>
    <row r="134" spans="2:8" ht="13.5">
      <c r="B134" s="47" t="s">
        <v>6185</v>
      </c>
      <c r="C134" s="73"/>
      <c r="D134" s="53"/>
      <c r="E134" s="60"/>
      <c r="F134" s="89"/>
      <c r="G134" s="52"/>
      <c r="H134" s="60"/>
    </row>
    <row r="135" spans="2:8" ht="13.5">
      <c r="B135" s="47" t="s">
        <v>6186</v>
      </c>
      <c r="C135" s="73"/>
      <c r="D135" s="53"/>
      <c r="E135" s="60"/>
      <c r="F135" s="89"/>
      <c r="G135" s="52"/>
      <c r="H135" s="60"/>
    </row>
    <row r="136" spans="2:8" ht="13.5">
      <c r="B136" s="47" t="s">
        <v>6187</v>
      </c>
      <c r="C136" s="73"/>
      <c r="D136" s="53"/>
      <c r="E136" s="60"/>
      <c r="F136" s="89"/>
      <c r="G136" s="52"/>
      <c r="H136" s="60"/>
    </row>
    <row r="137" spans="2:8" ht="13.5">
      <c r="B137" s="47" t="s">
        <v>6188</v>
      </c>
      <c r="C137" s="73"/>
      <c r="D137" s="53"/>
      <c r="E137" s="60"/>
      <c r="F137" s="89"/>
      <c r="G137" s="52"/>
      <c r="H137" s="60"/>
    </row>
    <row r="138" spans="2:8" ht="13.5">
      <c r="B138" s="47" t="s">
        <v>6189</v>
      </c>
      <c r="C138" s="73"/>
      <c r="D138" s="53"/>
      <c r="E138" s="60"/>
      <c r="F138" s="89"/>
      <c r="G138" s="52"/>
      <c r="H138" s="60"/>
    </row>
    <row r="139" spans="2:8" ht="13.5">
      <c r="B139" s="47" t="s">
        <v>6190</v>
      </c>
      <c r="C139" s="73"/>
      <c r="D139" s="53"/>
      <c r="E139" s="60"/>
      <c r="F139" s="89"/>
      <c r="G139" s="52"/>
      <c r="H139" s="60"/>
    </row>
    <row r="140" spans="2:8" ht="13.5">
      <c r="B140" s="47" t="s">
        <v>6191</v>
      </c>
      <c r="C140" s="73"/>
      <c r="D140" s="53"/>
      <c r="E140" s="60"/>
      <c r="F140" s="89"/>
      <c r="G140" s="52"/>
      <c r="H140" s="60"/>
    </row>
    <row r="141" spans="2:8" ht="13.5">
      <c r="B141" s="47" t="s">
        <v>6192</v>
      </c>
      <c r="C141" s="73"/>
      <c r="D141" s="53"/>
      <c r="E141" s="60"/>
      <c r="F141" s="89"/>
      <c r="G141" s="52"/>
      <c r="H141" s="60"/>
    </row>
    <row r="142" spans="2:8" ht="13.5">
      <c r="B142" s="47" t="s">
        <v>6193</v>
      </c>
      <c r="C142" s="73"/>
      <c r="D142" s="53"/>
      <c r="E142" s="60"/>
      <c r="F142" s="89"/>
      <c r="G142" s="52"/>
      <c r="H142" s="60"/>
    </row>
    <row r="143" spans="2:8" ht="13.5">
      <c r="B143" s="47" t="s">
        <v>6194</v>
      </c>
      <c r="C143" s="73"/>
      <c r="D143" s="53"/>
      <c r="E143" s="60"/>
      <c r="F143" s="89"/>
      <c r="G143" s="52"/>
      <c r="H143" s="60"/>
    </row>
    <row r="144" spans="2:8" ht="13.5">
      <c r="B144" s="47" t="s">
        <v>6195</v>
      </c>
      <c r="C144" s="73"/>
      <c r="D144" s="53"/>
      <c r="E144" s="60"/>
      <c r="F144" s="89"/>
      <c r="G144" s="52"/>
      <c r="H144" s="60"/>
    </row>
    <row r="145" spans="2:8" ht="13.5">
      <c r="B145" s="47" t="s">
        <v>6196</v>
      </c>
      <c r="C145" s="73"/>
      <c r="D145" s="53"/>
      <c r="E145" s="60"/>
      <c r="F145" s="89"/>
      <c r="G145" s="52"/>
      <c r="H145" s="60"/>
    </row>
    <row r="146" spans="2:8" ht="13.5">
      <c r="B146" s="47" t="s">
        <v>6197</v>
      </c>
      <c r="C146" s="73"/>
      <c r="D146" s="53"/>
      <c r="E146" s="60"/>
      <c r="F146" s="89"/>
      <c r="G146" s="52"/>
      <c r="H146" s="60"/>
    </row>
    <row r="147" spans="2:8" ht="13.5">
      <c r="B147" s="47" t="s">
        <v>6198</v>
      </c>
      <c r="C147" s="73"/>
      <c r="D147" s="53"/>
      <c r="E147" s="60"/>
      <c r="F147" s="89"/>
      <c r="G147" s="52"/>
      <c r="H147" s="60"/>
    </row>
    <row r="148" spans="2:8" ht="13.5">
      <c r="B148" s="47" t="s">
        <v>6199</v>
      </c>
      <c r="C148" s="73"/>
      <c r="D148" s="53"/>
      <c r="E148" s="60"/>
      <c r="F148" s="89"/>
      <c r="G148" s="52"/>
      <c r="H148" s="60"/>
    </row>
    <row r="149" spans="2:8" ht="13.5">
      <c r="B149" s="47" t="s">
        <v>6200</v>
      </c>
      <c r="C149" s="73"/>
      <c r="D149" s="53"/>
      <c r="E149" s="60"/>
      <c r="F149" s="89"/>
      <c r="G149" s="52"/>
      <c r="H149" s="60"/>
    </row>
    <row r="150" spans="2:8" ht="13.5">
      <c r="B150" s="47" t="s">
        <v>6201</v>
      </c>
      <c r="C150" s="73"/>
      <c r="D150" s="53"/>
      <c r="E150" s="60"/>
      <c r="F150" s="89"/>
      <c r="G150" s="52"/>
      <c r="H150" s="60"/>
    </row>
    <row r="151" spans="2:8" ht="13.5">
      <c r="B151" s="47" t="s">
        <v>6202</v>
      </c>
      <c r="C151" s="73"/>
      <c r="D151" s="53"/>
      <c r="E151" s="60"/>
      <c r="F151" s="89"/>
      <c r="G151" s="52"/>
      <c r="H151" s="60"/>
    </row>
    <row r="152" spans="2:8" ht="13.5">
      <c r="B152" s="47" t="s">
        <v>6203</v>
      </c>
      <c r="C152" s="73"/>
      <c r="D152" s="53"/>
      <c r="E152" s="60"/>
      <c r="F152" s="89"/>
      <c r="G152" s="52"/>
      <c r="H152" s="60"/>
    </row>
    <row r="153" spans="2:8" ht="13.5">
      <c r="B153" s="47" t="s">
        <v>6204</v>
      </c>
      <c r="C153" s="73"/>
      <c r="D153" s="53"/>
      <c r="E153" s="60"/>
      <c r="F153" s="89"/>
      <c r="G153" s="52"/>
      <c r="H153" s="60"/>
    </row>
    <row r="154" spans="2:8" ht="13.5">
      <c r="B154" s="47" t="s">
        <v>6205</v>
      </c>
      <c r="C154" s="73"/>
      <c r="D154" s="53"/>
      <c r="E154" s="60"/>
      <c r="F154" s="89"/>
      <c r="G154" s="52"/>
      <c r="H154" s="60"/>
    </row>
    <row r="155" spans="2:8" ht="13.5">
      <c r="B155" s="47" t="s">
        <v>6206</v>
      </c>
      <c r="C155" s="73"/>
      <c r="D155" s="53"/>
      <c r="E155" s="60"/>
      <c r="F155" s="89"/>
      <c r="G155" s="52"/>
      <c r="H155" s="60"/>
    </row>
    <row r="156" spans="2:8" ht="13.5">
      <c r="B156" s="47" t="s">
        <v>6207</v>
      </c>
      <c r="C156" s="73"/>
      <c r="D156" s="53"/>
      <c r="E156" s="60"/>
      <c r="F156" s="89"/>
      <c r="G156" s="52"/>
      <c r="H156" s="60"/>
    </row>
    <row r="157" spans="2:8" ht="13.5">
      <c r="B157" s="47" t="s">
        <v>6208</v>
      </c>
      <c r="C157" s="73"/>
      <c r="D157" s="53"/>
      <c r="E157" s="60"/>
      <c r="F157" s="89"/>
      <c r="G157" s="52"/>
      <c r="H157" s="60"/>
    </row>
    <row r="158" spans="2:8" ht="13.5">
      <c r="B158" s="47" t="s">
        <v>6209</v>
      </c>
      <c r="C158" s="73"/>
      <c r="D158" s="53"/>
      <c r="E158" s="60"/>
      <c r="F158" s="89"/>
      <c r="G158" s="52"/>
      <c r="H158" s="60"/>
    </row>
    <row r="159" spans="2:8" ht="13.5">
      <c r="B159" s="47" t="s">
        <v>6210</v>
      </c>
      <c r="C159" s="73"/>
      <c r="D159" s="53"/>
      <c r="E159" s="60"/>
      <c r="F159" s="89"/>
      <c r="G159" s="52"/>
      <c r="H159" s="60"/>
    </row>
    <row r="160" spans="2:8" ht="13.5">
      <c r="B160" s="47" t="s">
        <v>6211</v>
      </c>
      <c r="C160" s="73"/>
      <c r="D160" s="53"/>
      <c r="E160" s="60"/>
      <c r="F160" s="89"/>
      <c r="G160" s="52"/>
      <c r="H160" s="60"/>
    </row>
    <row r="161" spans="2:8" ht="13.5">
      <c r="B161" s="47" t="s">
        <v>6212</v>
      </c>
      <c r="C161" s="73"/>
      <c r="D161" s="53"/>
      <c r="E161" s="60"/>
      <c r="F161" s="89"/>
      <c r="G161" s="52"/>
      <c r="H161" s="60"/>
    </row>
    <row r="162" spans="2:8" ht="13.5">
      <c r="B162" s="47" t="s">
        <v>6213</v>
      </c>
      <c r="C162" s="73"/>
      <c r="D162" s="53"/>
      <c r="E162" s="60"/>
      <c r="F162" s="89"/>
      <c r="G162" s="52"/>
      <c r="H162" s="60"/>
    </row>
    <row r="163" spans="2:8" ht="13.5">
      <c r="B163" s="47" t="s">
        <v>6214</v>
      </c>
      <c r="C163" s="73"/>
      <c r="D163" s="53"/>
      <c r="E163" s="60"/>
      <c r="F163" s="89"/>
      <c r="G163" s="52"/>
      <c r="H163" s="60"/>
    </row>
    <row r="164" spans="2:8" ht="13.5">
      <c r="B164" s="47" t="s">
        <v>6215</v>
      </c>
      <c r="C164" s="73"/>
      <c r="D164" s="53"/>
      <c r="E164" s="60"/>
      <c r="F164" s="89"/>
      <c r="G164" s="52"/>
      <c r="H164" s="60"/>
    </row>
    <row r="165" spans="2:8" ht="13.5">
      <c r="B165" s="47" t="s">
        <v>6216</v>
      </c>
      <c r="C165" s="73"/>
      <c r="D165" s="53"/>
      <c r="E165" s="60"/>
      <c r="F165" s="89"/>
      <c r="G165" s="52"/>
      <c r="H165" s="60"/>
    </row>
    <row r="166" spans="2:8" ht="13.5">
      <c r="B166" s="47" t="s">
        <v>6217</v>
      </c>
      <c r="C166" s="73"/>
      <c r="D166" s="53"/>
      <c r="E166" s="60"/>
      <c r="F166" s="89"/>
      <c r="G166" s="52"/>
      <c r="H166" s="60"/>
    </row>
    <row r="167" spans="2:8" ht="13.5">
      <c r="B167" s="47" t="s">
        <v>6218</v>
      </c>
      <c r="C167" s="73"/>
      <c r="D167" s="53"/>
      <c r="E167" s="60"/>
      <c r="F167" s="89"/>
      <c r="G167" s="52"/>
      <c r="H167" s="60"/>
    </row>
    <row r="168" spans="2:8" ht="13.5">
      <c r="B168" s="47" t="s">
        <v>6219</v>
      </c>
      <c r="C168" s="73"/>
      <c r="D168" s="53"/>
      <c r="E168" s="60"/>
      <c r="F168" s="89"/>
      <c r="G168" s="52"/>
      <c r="H168" s="60"/>
    </row>
    <row r="169" spans="2:8" ht="13.5">
      <c r="B169" s="47" t="s">
        <v>6220</v>
      </c>
      <c r="C169" s="73"/>
      <c r="D169" s="53"/>
      <c r="E169" s="60"/>
      <c r="F169" s="89"/>
      <c r="G169" s="52"/>
      <c r="H169" s="60"/>
    </row>
    <row r="170" spans="2:8" ht="13.5">
      <c r="B170" s="47" t="s">
        <v>6221</v>
      </c>
      <c r="C170" s="73"/>
      <c r="D170" s="53"/>
      <c r="E170" s="60"/>
      <c r="F170" s="89"/>
      <c r="G170" s="52"/>
      <c r="H170" s="60"/>
    </row>
    <row r="171" spans="2:8" ht="13.5">
      <c r="B171" s="47" t="s">
        <v>6222</v>
      </c>
      <c r="C171" s="73"/>
      <c r="D171" s="53"/>
      <c r="E171" s="60"/>
      <c r="F171" s="89"/>
      <c r="G171" s="52"/>
      <c r="H171" s="60"/>
    </row>
    <row r="172" spans="2:8" ht="13.5">
      <c r="B172" s="47" t="s">
        <v>6223</v>
      </c>
      <c r="C172" s="73"/>
      <c r="D172" s="53"/>
      <c r="E172" s="60"/>
      <c r="F172" s="89"/>
      <c r="G172" s="52"/>
      <c r="H172" s="60"/>
    </row>
    <row r="173" spans="2:8" ht="13.5">
      <c r="B173" s="47" t="s">
        <v>6224</v>
      </c>
      <c r="C173" s="73"/>
      <c r="D173" s="53"/>
      <c r="E173" s="60"/>
      <c r="F173" s="89"/>
      <c r="G173" s="52"/>
      <c r="H173" s="60"/>
    </row>
    <row r="174" spans="2:8" ht="13.5">
      <c r="B174" s="47" t="s">
        <v>6225</v>
      </c>
      <c r="C174" s="73"/>
      <c r="D174" s="53"/>
      <c r="E174" s="60"/>
      <c r="F174" s="89"/>
      <c r="G174" s="52"/>
      <c r="H174" s="60"/>
    </row>
    <row r="175" spans="2:8" ht="13.5">
      <c r="B175" s="47" t="s">
        <v>6226</v>
      </c>
      <c r="C175" s="73"/>
      <c r="D175" s="53"/>
      <c r="E175" s="60"/>
      <c r="F175" s="89"/>
      <c r="G175" s="52"/>
      <c r="H175" s="60"/>
    </row>
    <row r="176" spans="2:8" ht="13.5">
      <c r="B176" s="47" t="s">
        <v>6227</v>
      </c>
      <c r="C176" s="73"/>
      <c r="D176" s="53"/>
      <c r="E176" s="60"/>
      <c r="F176" s="89"/>
      <c r="G176" s="52"/>
      <c r="H176" s="60"/>
    </row>
    <row r="177" spans="2:8" ht="13.5">
      <c r="B177" s="47" t="s">
        <v>6228</v>
      </c>
      <c r="C177" s="73"/>
      <c r="D177" s="53"/>
      <c r="E177" s="60"/>
      <c r="F177" s="89"/>
      <c r="G177" s="52"/>
      <c r="H177" s="60"/>
    </row>
    <row r="178" spans="2:8" ht="13.5">
      <c r="B178" s="47" t="s">
        <v>6229</v>
      </c>
      <c r="C178" s="73"/>
      <c r="D178" s="53"/>
      <c r="E178" s="60"/>
      <c r="F178" s="89"/>
      <c r="G178" s="52"/>
      <c r="H178" s="60"/>
    </row>
    <row r="179" spans="2:8" ht="13.5">
      <c r="B179" s="47" t="s">
        <v>6230</v>
      </c>
      <c r="C179" s="73"/>
      <c r="D179" s="53"/>
      <c r="E179" s="60"/>
      <c r="F179" s="89"/>
      <c r="G179" s="52"/>
      <c r="H179" s="60"/>
    </row>
    <row r="180" spans="2:8" ht="13.5">
      <c r="B180" s="47" t="s">
        <v>6231</v>
      </c>
      <c r="C180" s="73"/>
      <c r="D180" s="53"/>
      <c r="E180" s="60"/>
      <c r="F180" s="89"/>
      <c r="G180" s="52"/>
      <c r="H180" s="60"/>
    </row>
    <row r="181" spans="2:8" ht="13.5">
      <c r="B181" s="47" t="s">
        <v>6232</v>
      </c>
      <c r="C181" s="73"/>
      <c r="D181" s="53"/>
      <c r="E181" s="60"/>
      <c r="F181" s="89"/>
      <c r="G181" s="52"/>
      <c r="H181" s="60"/>
    </row>
    <row r="182" spans="2:8" ht="13.5">
      <c r="B182" s="47" t="s">
        <v>6233</v>
      </c>
      <c r="C182" s="73"/>
      <c r="D182" s="53"/>
      <c r="E182" s="60"/>
      <c r="F182" s="89"/>
      <c r="G182" s="52"/>
      <c r="H182" s="60"/>
    </row>
    <row r="183" spans="2:8" ht="13.5">
      <c r="B183" s="47" t="s">
        <v>6234</v>
      </c>
      <c r="C183" s="73"/>
      <c r="D183" s="53"/>
      <c r="E183" s="60"/>
      <c r="F183" s="89"/>
      <c r="G183" s="52"/>
      <c r="H183" s="60"/>
    </row>
    <row r="184" spans="2:8" ht="13.5">
      <c r="B184" s="47" t="s">
        <v>6235</v>
      </c>
      <c r="C184" s="73"/>
      <c r="D184" s="53"/>
      <c r="E184" s="60"/>
      <c r="F184" s="89"/>
      <c r="G184" s="52"/>
      <c r="H184" s="60"/>
    </row>
    <row r="185" spans="2:8" ht="13.5">
      <c r="B185" s="47" t="s">
        <v>6236</v>
      </c>
      <c r="C185" s="73"/>
      <c r="D185" s="53"/>
      <c r="E185" s="60"/>
      <c r="F185" s="89"/>
      <c r="G185" s="52"/>
      <c r="H185" s="60"/>
    </row>
    <row r="186" spans="2:8" ht="13.5">
      <c r="B186" s="47" t="s">
        <v>6237</v>
      </c>
      <c r="C186" s="73"/>
      <c r="D186" s="53"/>
      <c r="E186" s="60"/>
      <c r="F186" s="89"/>
      <c r="G186" s="52"/>
      <c r="H186" s="60"/>
    </row>
    <row r="187" spans="2:8" ht="13.5">
      <c r="B187" s="47" t="s">
        <v>6238</v>
      </c>
      <c r="C187" s="73"/>
      <c r="D187" s="53"/>
      <c r="E187" s="60"/>
      <c r="F187" s="89"/>
      <c r="G187" s="52"/>
      <c r="H187" s="60"/>
    </row>
    <row r="188" spans="2:8" ht="13.5">
      <c r="B188" s="47" t="s">
        <v>6239</v>
      </c>
      <c r="C188" s="73"/>
      <c r="D188" s="53"/>
      <c r="E188" s="60"/>
      <c r="F188" s="89"/>
      <c r="G188" s="52"/>
      <c r="H188" s="60"/>
    </row>
    <row r="189" spans="2:8" ht="13.5">
      <c r="B189" s="47" t="s">
        <v>6240</v>
      </c>
      <c r="C189" s="73"/>
      <c r="D189" s="53"/>
      <c r="E189" s="60"/>
      <c r="F189" s="89"/>
      <c r="G189" s="52"/>
      <c r="H189" s="60"/>
    </row>
    <row r="190" spans="2:8" ht="13.5">
      <c r="B190" s="47" t="s">
        <v>6241</v>
      </c>
      <c r="C190" s="73"/>
      <c r="D190" s="53"/>
      <c r="E190" s="60"/>
      <c r="F190" s="89"/>
      <c r="G190" s="52"/>
      <c r="H190" s="60"/>
    </row>
    <row r="191" spans="2:8" ht="13.5">
      <c r="B191" s="47" t="s">
        <v>6242</v>
      </c>
      <c r="C191" s="73"/>
      <c r="D191" s="53"/>
      <c r="E191" s="60"/>
      <c r="F191" s="89"/>
      <c r="G191" s="52"/>
      <c r="H191" s="60"/>
    </row>
    <row r="192" spans="2:8" ht="13.5">
      <c r="B192" s="47" t="s">
        <v>6243</v>
      </c>
      <c r="C192" s="73"/>
      <c r="D192" s="53"/>
      <c r="E192" s="60"/>
      <c r="F192" s="89"/>
      <c r="G192" s="52"/>
      <c r="H192" s="60"/>
    </row>
    <row r="193" spans="2:8" ht="13.5">
      <c r="B193" s="47" t="s">
        <v>6244</v>
      </c>
      <c r="C193" s="73"/>
      <c r="D193" s="53"/>
      <c r="E193" s="60"/>
      <c r="F193" s="89"/>
      <c r="G193" s="52"/>
      <c r="H193" s="60"/>
    </row>
    <row r="194" spans="2:8" ht="13.5">
      <c r="B194" s="47" t="s">
        <v>6245</v>
      </c>
      <c r="C194" s="73"/>
      <c r="D194" s="53"/>
      <c r="E194" s="60"/>
      <c r="F194" s="89"/>
      <c r="G194" s="52"/>
      <c r="H194" s="60"/>
    </row>
    <row r="195" spans="2:8" ht="13.5">
      <c r="B195" s="47" t="s">
        <v>6246</v>
      </c>
      <c r="C195" s="73"/>
      <c r="D195" s="53"/>
      <c r="E195" s="60"/>
      <c r="F195" s="89"/>
      <c r="G195" s="52"/>
      <c r="H195" s="60"/>
    </row>
    <row r="196" spans="2:8" ht="13.5">
      <c r="B196" s="47" t="s">
        <v>6247</v>
      </c>
      <c r="C196" s="73"/>
      <c r="D196" s="53"/>
      <c r="E196" s="60"/>
      <c r="F196" s="89"/>
      <c r="G196" s="52"/>
      <c r="H196" s="60"/>
    </row>
    <row r="197" spans="2:8" ht="13.5">
      <c r="B197" s="47" t="s">
        <v>6248</v>
      </c>
      <c r="C197" s="73"/>
      <c r="D197" s="53"/>
      <c r="E197" s="60"/>
      <c r="F197" s="89"/>
      <c r="G197" s="52"/>
      <c r="H197" s="60"/>
    </row>
    <row r="198" spans="2:8" ht="13.5">
      <c r="B198" s="47" t="s">
        <v>6249</v>
      </c>
      <c r="C198" s="73"/>
      <c r="D198" s="53"/>
      <c r="E198" s="60"/>
      <c r="F198" s="89"/>
      <c r="G198" s="52"/>
      <c r="H198" s="60"/>
    </row>
    <row r="199" spans="2:8" ht="13.5">
      <c r="B199" s="47" t="s">
        <v>6250</v>
      </c>
      <c r="C199" s="73"/>
      <c r="D199" s="53"/>
      <c r="E199" s="60"/>
      <c r="F199" s="89"/>
      <c r="G199" s="52"/>
      <c r="H199" s="60"/>
    </row>
    <row r="200" spans="2:8" ht="13.5">
      <c r="B200" s="47" t="s">
        <v>6251</v>
      </c>
      <c r="C200" s="73"/>
      <c r="D200" s="53"/>
      <c r="E200" s="60"/>
      <c r="F200" s="89"/>
      <c r="G200" s="52"/>
      <c r="H200" s="60"/>
    </row>
    <row r="201" spans="2:8" ht="13.5">
      <c r="B201" s="47" t="s">
        <v>6252</v>
      </c>
      <c r="C201" s="73"/>
      <c r="D201" s="53"/>
      <c r="E201" s="60"/>
      <c r="F201" s="89"/>
      <c r="G201" s="52"/>
      <c r="H201" s="60"/>
    </row>
    <row r="202" spans="2:8" ht="13.5">
      <c r="B202" s="47" t="s">
        <v>6253</v>
      </c>
      <c r="C202" s="73"/>
      <c r="D202" s="53"/>
      <c r="E202" s="60"/>
      <c r="F202" s="89"/>
      <c r="G202" s="52"/>
      <c r="H202" s="60"/>
    </row>
    <row r="203" spans="2:8" ht="13.5">
      <c r="B203" s="47" t="s">
        <v>6254</v>
      </c>
      <c r="C203" s="73"/>
      <c r="D203" s="53"/>
      <c r="E203" s="60"/>
      <c r="F203" s="89"/>
      <c r="G203" s="52"/>
      <c r="H203" s="60"/>
    </row>
    <row r="204" spans="2:8" ht="13.5">
      <c r="B204" s="47" t="s">
        <v>6255</v>
      </c>
      <c r="C204" s="73"/>
      <c r="D204" s="53"/>
      <c r="E204" s="60"/>
      <c r="F204" s="89"/>
      <c r="G204" s="52"/>
      <c r="H204" s="60"/>
    </row>
    <row r="205" spans="2:8" ht="13.5">
      <c r="B205" s="47" t="s">
        <v>6256</v>
      </c>
      <c r="C205" s="73"/>
      <c r="D205" s="53"/>
      <c r="E205" s="60"/>
      <c r="F205" s="89"/>
      <c r="G205" s="52"/>
      <c r="H205" s="60"/>
    </row>
    <row r="206" spans="2:8" ht="13.5">
      <c r="B206" s="47" t="s">
        <v>6257</v>
      </c>
      <c r="C206" s="73"/>
      <c r="D206" s="53"/>
      <c r="E206" s="60"/>
      <c r="F206" s="89"/>
      <c r="G206" s="52"/>
      <c r="H206" s="60"/>
    </row>
    <row r="207" spans="2:8" ht="13.5">
      <c r="B207" s="47" t="s">
        <v>6258</v>
      </c>
      <c r="C207" s="73"/>
      <c r="D207" s="53"/>
      <c r="E207" s="60"/>
      <c r="F207" s="89"/>
      <c r="G207" s="52"/>
      <c r="H207" s="60"/>
    </row>
    <row r="208" spans="2:8" ht="13.5">
      <c r="B208" s="47" t="s">
        <v>6259</v>
      </c>
      <c r="C208" s="73"/>
      <c r="D208" s="53"/>
      <c r="E208" s="60"/>
      <c r="F208" s="89"/>
      <c r="G208" s="52"/>
      <c r="H208" s="60"/>
    </row>
    <row r="209" spans="2:8" ht="13.5">
      <c r="B209" s="47" t="s">
        <v>6260</v>
      </c>
      <c r="C209" s="73"/>
      <c r="D209" s="53"/>
      <c r="E209" s="60"/>
      <c r="F209" s="89"/>
      <c r="G209" s="52"/>
      <c r="H209" s="60"/>
    </row>
    <row r="210" spans="2:8" ht="13.5">
      <c r="B210" s="47" t="s">
        <v>6261</v>
      </c>
      <c r="C210" s="73"/>
      <c r="D210" s="53"/>
      <c r="E210" s="60"/>
      <c r="F210" s="89"/>
      <c r="G210" s="52"/>
      <c r="H210" s="60"/>
    </row>
    <row r="211" spans="2:8" ht="13.5">
      <c r="B211" s="47" t="s">
        <v>6262</v>
      </c>
      <c r="C211" s="73"/>
      <c r="D211" s="53"/>
      <c r="E211" s="60"/>
      <c r="F211" s="89"/>
      <c r="G211" s="52"/>
      <c r="H211" s="60"/>
    </row>
    <row r="212" spans="2:8" ht="13.5">
      <c r="B212" s="47" t="s">
        <v>6263</v>
      </c>
      <c r="C212" s="73"/>
      <c r="D212" s="53"/>
      <c r="E212" s="60"/>
      <c r="F212" s="89"/>
      <c r="G212" s="52"/>
      <c r="H212" s="60"/>
    </row>
    <row r="213" spans="2:8" ht="13.5">
      <c r="B213" s="47" t="s">
        <v>6264</v>
      </c>
      <c r="C213" s="73"/>
      <c r="D213" s="53"/>
      <c r="E213" s="60"/>
      <c r="F213" s="89"/>
      <c r="G213" s="52"/>
      <c r="H213" s="60"/>
    </row>
    <row r="214" spans="2:8" ht="13.5">
      <c r="B214" s="47" t="s">
        <v>6265</v>
      </c>
      <c r="C214" s="73"/>
      <c r="D214" s="53"/>
      <c r="E214" s="60"/>
      <c r="F214" s="89"/>
      <c r="G214" s="52"/>
      <c r="H214" s="60"/>
    </row>
    <row r="215" spans="2:8" ht="13.5">
      <c r="B215" s="47" t="s">
        <v>6266</v>
      </c>
      <c r="C215" s="73"/>
      <c r="D215" s="53"/>
      <c r="E215" s="60"/>
      <c r="F215" s="89"/>
      <c r="G215" s="52"/>
      <c r="H215" s="60"/>
    </row>
    <row r="216" spans="2:8" ht="13.5">
      <c r="B216" s="47" t="s">
        <v>6267</v>
      </c>
      <c r="C216" s="73"/>
      <c r="D216" s="53"/>
      <c r="E216" s="60"/>
      <c r="F216" s="89"/>
      <c r="G216" s="52"/>
      <c r="H216" s="60"/>
    </row>
    <row r="217" spans="2:8" ht="13.5">
      <c r="B217" s="47" t="s">
        <v>6268</v>
      </c>
      <c r="C217" s="73"/>
      <c r="D217" s="53"/>
      <c r="E217" s="60"/>
      <c r="F217" s="89"/>
      <c r="G217" s="52"/>
      <c r="H217" s="60"/>
    </row>
    <row r="218" spans="2:8" ht="13.5">
      <c r="B218" s="47" t="s">
        <v>6269</v>
      </c>
      <c r="C218" s="73"/>
      <c r="D218" s="53"/>
      <c r="E218" s="60"/>
      <c r="F218" s="89"/>
      <c r="G218" s="52"/>
      <c r="H218" s="60"/>
    </row>
    <row r="219" spans="2:8" ht="13.5">
      <c r="B219" s="47" t="s">
        <v>6270</v>
      </c>
      <c r="C219" s="73"/>
      <c r="D219" s="53"/>
      <c r="E219" s="60"/>
      <c r="F219" s="89"/>
      <c r="G219" s="52"/>
      <c r="H219" s="60"/>
    </row>
    <row r="220" spans="2:8" ht="13.5">
      <c r="B220" s="47" t="s">
        <v>6271</v>
      </c>
      <c r="C220" s="73"/>
      <c r="D220" s="53"/>
      <c r="E220" s="60"/>
      <c r="F220" s="89"/>
      <c r="G220" s="52"/>
      <c r="H220" s="60"/>
    </row>
    <row r="221" spans="2:8" ht="13.5">
      <c r="B221" s="47" t="s">
        <v>6272</v>
      </c>
      <c r="C221" s="73"/>
      <c r="D221" s="53"/>
      <c r="E221" s="60"/>
      <c r="F221" s="89"/>
      <c r="G221" s="52"/>
      <c r="H221" s="60"/>
    </row>
    <row r="222" spans="2:8" ht="13.5">
      <c r="B222" s="47" t="s">
        <v>6273</v>
      </c>
      <c r="C222" s="73"/>
      <c r="D222" s="53"/>
      <c r="E222" s="60"/>
      <c r="F222" s="89"/>
      <c r="G222" s="52"/>
      <c r="H222" s="60"/>
    </row>
    <row r="223" spans="2:8" ht="13.5">
      <c r="B223" s="47" t="s">
        <v>6274</v>
      </c>
      <c r="C223" s="73"/>
      <c r="D223" s="53"/>
      <c r="E223" s="60"/>
      <c r="F223" s="89"/>
      <c r="G223" s="52"/>
      <c r="H223" s="60"/>
    </row>
    <row r="224" spans="2:8" ht="13.5">
      <c r="B224" s="47" t="s">
        <v>6275</v>
      </c>
      <c r="C224" s="73"/>
      <c r="D224" s="53"/>
      <c r="E224" s="60"/>
      <c r="F224" s="89"/>
      <c r="G224" s="52"/>
      <c r="H224" s="60"/>
    </row>
    <row r="225" spans="2:8" ht="13.5">
      <c r="B225" s="47" t="s">
        <v>6276</v>
      </c>
      <c r="C225" s="73"/>
      <c r="D225" s="53"/>
      <c r="E225" s="60"/>
      <c r="F225" s="89"/>
      <c r="G225" s="52"/>
      <c r="H225" s="60"/>
    </row>
    <row r="226" spans="2:8" ht="13.5">
      <c r="B226" s="47" t="s">
        <v>6277</v>
      </c>
      <c r="C226" s="73"/>
      <c r="D226" s="53"/>
      <c r="E226" s="60"/>
      <c r="F226" s="89"/>
      <c r="G226" s="52"/>
      <c r="H226" s="60"/>
    </row>
    <row r="227" spans="2:8" ht="13.5">
      <c r="B227" s="47" t="s">
        <v>6278</v>
      </c>
      <c r="C227" s="73"/>
      <c r="D227" s="53"/>
      <c r="E227" s="60"/>
      <c r="F227" s="89"/>
      <c r="G227" s="52"/>
      <c r="H227" s="60"/>
    </row>
    <row r="228" spans="2:8" ht="13.5">
      <c r="B228" s="47" t="s">
        <v>6279</v>
      </c>
      <c r="C228" s="73"/>
      <c r="D228" s="53"/>
      <c r="E228" s="60"/>
      <c r="F228" s="89"/>
      <c r="G228" s="52"/>
      <c r="H228" s="60"/>
    </row>
    <row r="229" spans="2:8" ht="13.5">
      <c r="B229" s="47" t="s">
        <v>6280</v>
      </c>
      <c r="C229" s="73"/>
      <c r="D229" s="53"/>
      <c r="E229" s="60"/>
      <c r="F229" s="89"/>
      <c r="G229" s="52"/>
      <c r="H229" s="60"/>
    </row>
    <row r="230" spans="2:8" ht="13.5">
      <c r="B230" s="47" t="s">
        <v>6281</v>
      </c>
      <c r="C230" s="73"/>
      <c r="D230" s="53"/>
      <c r="E230" s="60"/>
      <c r="F230" s="89"/>
      <c r="G230" s="52"/>
      <c r="H230" s="60"/>
    </row>
    <row r="231" spans="2:8" ht="13.5">
      <c r="B231" s="47" t="s">
        <v>6282</v>
      </c>
      <c r="C231" s="73"/>
      <c r="D231" s="53"/>
      <c r="E231" s="60"/>
      <c r="F231" s="89"/>
      <c r="G231" s="52"/>
      <c r="H231" s="60"/>
    </row>
    <row r="232" spans="2:8" ht="13.5">
      <c r="B232" s="47" t="s">
        <v>6283</v>
      </c>
      <c r="C232" s="73"/>
      <c r="D232" s="53"/>
      <c r="E232" s="60"/>
      <c r="F232" s="89"/>
      <c r="G232" s="52"/>
      <c r="H232" s="60"/>
    </row>
    <row r="233" spans="2:8" ht="13.5">
      <c r="B233" s="47" t="s">
        <v>6284</v>
      </c>
      <c r="C233" s="73"/>
      <c r="D233" s="53"/>
      <c r="E233" s="60"/>
      <c r="F233" s="89"/>
      <c r="G233" s="52"/>
      <c r="H233" s="60"/>
    </row>
    <row r="234" spans="2:8" ht="13.5">
      <c r="B234" s="47" t="s">
        <v>6285</v>
      </c>
      <c r="C234" s="73"/>
      <c r="D234" s="53"/>
      <c r="E234" s="60"/>
      <c r="F234" s="89"/>
      <c r="G234" s="52"/>
      <c r="H234" s="60"/>
    </row>
    <row r="235" spans="2:8" ht="13.5">
      <c r="B235" s="47" t="s">
        <v>6286</v>
      </c>
      <c r="C235" s="73"/>
      <c r="D235" s="53"/>
      <c r="E235" s="60"/>
      <c r="F235" s="89"/>
      <c r="G235" s="52"/>
      <c r="H235" s="60"/>
    </row>
    <row r="236" spans="2:8" ht="13.5">
      <c r="B236" s="47" t="s">
        <v>6287</v>
      </c>
      <c r="C236" s="73"/>
      <c r="D236" s="53"/>
      <c r="E236" s="60"/>
      <c r="F236" s="89"/>
      <c r="G236" s="52"/>
      <c r="H236" s="60"/>
    </row>
    <row r="237" spans="2:8" ht="13.5">
      <c r="B237" s="47" t="s">
        <v>6288</v>
      </c>
      <c r="C237" s="73"/>
      <c r="D237" s="53"/>
      <c r="E237" s="60"/>
      <c r="F237" s="89"/>
      <c r="G237" s="52"/>
      <c r="H237" s="60"/>
    </row>
    <row r="238" spans="2:8" ht="13.5">
      <c r="B238" s="47" t="s">
        <v>6289</v>
      </c>
      <c r="C238" s="73"/>
      <c r="D238" s="53"/>
      <c r="E238" s="60"/>
      <c r="F238" s="89"/>
      <c r="G238" s="52"/>
      <c r="H238" s="60"/>
    </row>
    <row r="239" spans="2:8" ht="13.5">
      <c r="B239" s="47" t="s">
        <v>6290</v>
      </c>
      <c r="C239" s="73"/>
      <c r="D239" s="53"/>
      <c r="E239" s="60"/>
      <c r="F239" s="89"/>
      <c r="G239" s="52"/>
      <c r="H239" s="60"/>
    </row>
    <row r="240" spans="2:8" ht="13.5">
      <c r="B240" s="47" t="s">
        <v>6291</v>
      </c>
      <c r="C240" s="73"/>
      <c r="D240" s="53"/>
      <c r="E240" s="60"/>
      <c r="F240" s="89"/>
      <c r="G240" s="52"/>
      <c r="H240" s="60"/>
    </row>
    <row r="241" spans="2:8" ht="13.5">
      <c r="B241" s="47" t="s">
        <v>6292</v>
      </c>
      <c r="C241" s="73"/>
      <c r="D241" s="53"/>
      <c r="E241" s="60"/>
      <c r="F241" s="89"/>
      <c r="G241" s="52"/>
      <c r="H241" s="60"/>
    </row>
    <row r="242" spans="2:8" ht="13.5">
      <c r="B242" s="47" t="s">
        <v>6293</v>
      </c>
      <c r="C242" s="73"/>
      <c r="D242" s="53"/>
      <c r="E242" s="60"/>
      <c r="F242" s="89"/>
      <c r="G242" s="52"/>
      <c r="H242" s="60"/>
    </row>
    <row r="243" spans="2:8" ht="13.5">
      <c r="B243" s="47" t="s">
        <v>6294</v>
      </c>
      <c r="C243" s="73"/>
      <c r="D243" s="53"/>
      <c r="E243" s="60"/>
      <c r="F243" s="89"/>
      <c r="G243" s="52"/>
      <c r="H243" s="60"/>
    </row>
    <row r="244" spans="2:8" ht="13.5">
      <c r="B244" s="47" t="s">
        <v>6295</v>
      </c>
      <c r="C244" s="73"/>
      <c r="D244" s="53"/>
      <c r="E244" s="60"/>
      <c r="F244" s="89"/>
      <c r="G244" s="52"/>
      <c r="H244" s="60"/>
    </row>
    <row r="245" spans="2:8" ht="13.5">
      <c r="B245" s="47" t="s">
        <v>6296</v>
      </c>
      <c r="C245" s="73"/>
      <c r="D245" s="53"/>
      <c r="E245" s="60"/>
      <c r="F245" s="89"/>
      <c r="G245" s="52"/>
      <c r="H245" s="60"/>
    </row>
    <row r="246" spans="2:8" ht="13.5">
      <c r="B246" s="47" t="s">
        <v>6297</v>
      </c>
      <c r="C246" s="73"/>
      <c r="D246" s="53"/>
      <c r="E246" s="60"/>
      <c r="F246" s="89"/>
      <c r="G246" s="52"/>
      <c r="H246" s="60"/>
    </row>
    <row r="247" spans="2:8" ht="13.5">
      <c r="B247" s="47" t="s">
        <v>6298</v>
      </c>
      <c r="C247" s="73"/>
      <c r="D247" s="53"/>
      <c r="E247" s="60"/>
      <c r="F247" s="89"/>
      <c r="G247" s="52"/>
      <c r="H247" s="60"/>
    </row>
    <row r="248" spans="2:8" ht="13.5">
      <c r="B248" s="47" t="s">
        <v>6299</v>
      </c>
      <c r="C248" s="73"/>
      <c r="D248" s="53"/>
      <c r="E248" s="60"/>
      <c r="F248" s="89"/>
      <c r="G248" s="52"/>
      <c r="H248" s="60"/>
    </row>
    <row r="249" spans="2:8" ht="13.5">
      <c r="B249" s="47" t="s">
        <v>6300</v>
      </c>
      <c r="C249" s="73"/>
      <c r="D249" s="53"/>
      <c r="E249" s="60"/>
      <c r="F249" s="89"/>
      <c r="G249" s="52"/>
      <c r="H249" s="60"/>
    </row>
    <row r="250" spans="2:8" ht="13.5">
      <c r="B250" s="47" t="s">
        <v>6301</v>
      </c>
      <c r="C250" s="73"/>
      <c r="D250" s="53"/>
      <c r="E250" s="60"/>
      <c r="F250" s="89"/>
      <c r="G250" s="52"/>
      <c r="H250" s="60"/>
    </row>
    <row r="251" spans="2:8" ht="13.5">
      <c r="B251" s="47" t="s">
        <v>6302</v>
      </c>
      <c r="C251" s="73"/>
      <c r="D251" s="53"/>
      <c r="E251" s="60"/>
      <c r="F251" s="89"/>
      <c r="G251" s="52"/>
      <c r="H251" s="60"/>
    </row>
    <row r="252" spans="2:8" ht="13.5">
      <c r="B252" s="47" t="s">
        <v>6303</v>
      </c>
      <c r="C252" s="73"/>
      <c r="D252" s="53"/>
      <c r="E252" s="60"/>
      <c r="F252" s="89"/>
      <c r="G252" s="52"/>
      <c r="H252" s="60"/>
    </row>
    <row r="253" spans="2:8" ht="13.5">
      <c r="B253" s="47" t="s">
        <v>6304</v>
      </c>
      <c r="C253" s="73"/>
      <c r="D253" s="53"/>
      <c r="E253" s="60"/>
      <c r="F253" s="89"/>
      <c r="G253" s="52"/>
      <c r="H253" s="60"/>
    </row>
    <row r="254" spans="2:8" ht="13.5">
      <c r="B254" s="47" t="s">
        <v>6305</v>
      </c>
      <c r="C254" s="73"/>
      <c r="D254" s="53"/>
      <c r="E254" s="60"/>
      <c r="F254" s="89"/>
      <c r="G254" s="52"/>
      <c r="H254" s="60"/>
    </row>
    <row r="255" spans="2:8" ht="13.5">
      <c r="B255" s="47" t="s">
        <v>6306</v>
      </c>
      <c r="C255" s="73"/>
      <c r="D255" s="53"/>
      <c r="E255" s="60"/>
      <c r="F255" s="89"/>
      <c r="G255" s="52"/>
      <c r="H255" s="60"/>
    </row>
    <row r="256" spans="2:8" ht="13.5">
      <c r="B256" s="47" t="s">
        <v>6307</v>
      </c>
      <c r="C256" s="73"/>
      <c r="D256" s="53"/>
      <c r="E256" s="60"/>
      <c r="F256" s="89"/>
      <c r="G256" s="52"/>
      <c r="H256" s="60"/>
    </row>
    <row r="257" spans="2:8" ht="13.5">
      <c r="B257" s="47" t="s">
        <v>6308</v>
      </c>
      <c r="C257" s="73"/>
      <c r="D257" s="53"/>
      <c r="E257" s="60"/>
      <c r="F257" s="89"/>
      <c r="G257" s="52"/>
      <c r="H257" s="60"/>
    </row>
    <row r="258" spans="2:8" ht="13.5">
      <c r="B258" s="47" t="s">
        <v>6309</v>
      </c>
      <c r="C258" s="73"/>
      <c r="D258" s="53"/>
      <c r="E258" s="60"/>
      <c r="F258" s="89"/>
      <c r="G258" s="52"/>
      <c r="H258" s="60"/>
    </row>
    <row r="259" spans="2:8" ht="13.5">
      <c r="B259" s="47" t="s">
        <v>6310</v>
      </c>
      <c r="C259" s="73"/>
      <c r="D259" s="53"/>
      <c r="E259" s="60"/>
      <c r="F259" s="89"/>
      <c r="G259" s="52"/>
      <c r="H259" s="60"/>
    </row>
    <row r="260" spans="2:8" ht="13.5">
      <c r="B260" s="47" t="s">
        <v>6311</v>
      </c>
      <c r="C260" s="73"/>
      <c r="D260" s="53"/>
      <c r="E260" s="60"/>
      <c r="F260" s="89"/>
      <c r="G260" s="52"/>
      <c r="H260" s="60"/>
    </row>
    <row r="261" spans="2:8" ht="13.5">
      <c r="B261" s="47" t="s">
        <v>6312</v>
      </c>
      <c r="C261" s="73"/>
      <c r="D261" s="53"/>
      <c r="E261" s="60"/>
      <c r="F261" s="89"/>
      <c r="G261" s="52"/>
      <c r="H261" s="60"/>
    </row>
    <row r="262" spans="2:8" ht="13.5">
      <c r="B262" s="47" t="s">
        <v>6313</v>
      </c>
      <c r="C262" s="73"/>
      <c r="D262" s="53"/>
      <c r="E262" s="60"/>
      <c r="F262" s="89"/>
      <c r="G262" s="52"/>
      <c r="H262" s="60"/>
    </row>
    <row r="263" spans="2:8" ht="13.5">
      <c r="B263" s="47" t="s">
        <v>6314</v>
      </c>
      <c r="C263" s="73"/>
      <c r="D263" s="53"/>
      <c r="E263" s="60"/>
      <c r="F263" s="89"/>
      <c r="G263" s="52"/>
      <c r="H263" s="60"/>
    </row>
    <row r="264" spans="2:8" ht="13.5">
      <c r="B264" s="47" t="s">
        <v>6315</v>
      </c>
      <c r="C264" s="73"/>
      <c r="D264" s="53"/>
      <c r="E264" s="60"/>
      <c r="F264" s="89"/>
      <c r="G264" s="52"/>
      <c r="H264" s="60"/>
    </row>
    <row r="265" spans="2:8" ht="13.5">
      <c r="B265" s="47" t="s">
        <v>6316</v>
      </c>
      <c r="C265" s="73"/>
      <c r="D265" s="53"/>
      <c r="E265" s="60"/>
      <c r="F265" s="89"/>
      <c r="G265" s="52"/>
      <c r="H265" s="60"/>
    </row>
    <row r="266" spans="2:8" ht="13.5">
      <c r="B266" s="47" t="s">
        <v>6317</v>
      </c>
      <c r="C266" s="73"/>
      <c r="D266" s="53"/>
      <c r="E266" s="60"/>
      <c r="F266" s="89"/>
      <c r="G266" s="52"/>
      <c r="H266" s="60"/>
    </row>
    <row r="267" spans="2:8" ht="13.5">
      <c r="B267" s="47" t="s">
        <v>6318</v>
      </c>
      <c r="C267" s="73"/>
      <c r="D267" s="53"/>
      <c r="E267" s="60"/>
      <c r="F267" s="89"/>
      <c r="G267" s="52"/>
      <c r="H267" s="60"/>
    </row>
    <row r="268" spans="2:8" ht="13.5">
      <c r="B268" s="47" t="s">
        <v>6319</v>
      </c>
      <c r="C268" s="73"/>
      <c r="D268" s="53"/>
      <c r="E268" s="60"/>
      <c r="F268" s="89"/>
      <c r="G268" s="52"/>
      <c r="H268" s="60"/>
    </row>
    <row r="269" spans="2:8" ht="13.5">
      <c r="B269" s="47" t="s">
        <v>6320</v>
      </c>
      <c r="C269" s="73"/>
      <c r="D269" s="53"/>
      <c r="E269" s="60"/>
      <c r="F269" s="89"/>
      <c r="G269" s="52"/>
      <c r="H269" s="60"/>
    </row>
    <row r="270" spans="2:8" ht="13.5">
      <c r="B270" s="47" t="s">
        <v>6321</v>
      </c>
      <c r="C270" s="73"/>
      <c r="D270" s="53"/>
      <c r="E270" s="60"/>
      <c r="F270" s="89"/>
      <c r="G270" s="52"/>
      <c r="H270" s="60"/>
    </row>
    <row r="271" spans="2:8" ht="13.5">
      <c r="B271" s="47" t="s">
        <v>6322</v>
      </c>
      <c r="C271" s="73"/>
      <c r="D271" s="53"/>
      <c r="E271" s="60"/>
      <c r="F271" s="89"/>
      <c r="G271" s="52"/>
      <c r="H271" s="60"/>
    </row>
    <row r="272" spans="2:8" ht="13.5">
      <c r="B272" s="47" t="s">
        <v>6323</v>
      </c>
      <c r="C272" s="73"/>
      <c r="D272" s="53"/>
      <c r="E272" s="60"/>
      <c r="F272" s="89"/>
      <c r="G272" s="52"/>
      <c r="H272" s="60"/>
    </row>
    <row r="273" spans="2:8" ht="13.5">
      <c r="B273" s="47" t="s">
        <v>6324</v>
      </c>
      <c r="C273" s="73"/>
      <c r="D273" s="53"/>
      <c r="E273" s="60"/>
      <c r="F273" s="89"/>
      <c r="G273" s="52"/>
      <c r="H273" s="60"/>
    </row>
    <row r="274" spans="2:8" ht="13.5">
      <c r="B274" s="47" t="s">
        <v>6325</v>
      </c>
      <c r="C274" s="73"/>
      <c r="D274" s="53"/>
      <c r="E274" s="60"/>
      <c r="F274" s="89"/>
      <c r="G274" s="52"/>
      <c r="H274" s="60"/>
    </row>
    <row r="275" spans="2:8" ht="13.5">
      <c r="B275" s="47" t="s">
        <v>6326</v>
      </c>
      <c r="C275" s="73"/>
      <c r="D275" s="53"/>
      <c r="E275" s="60"/>
      <c r="F275" s="89"/>
      <c r="G275" s="52"/>
      <c r="H275" s="60"/>
    </row>
    <row r="276" spans="2:8" ht="13.5">
      <c r="B276" s="47" t="s">
        <v>6327</v>
      </c>
      <c r="C276" s="73"/>
      <c r="D276" s="53"/>
      <c r="E276" s="60"/>
      <c r="F276" s="89"/>
      <c r="G276" s="52"/>
      <c r="H276" s="60"/>
    </row>
    <row r="277" spans="2:8" ht="13.5">
      <c r="B277" s="47" t="s">
        <v>6328</v>
      </c>
      <c r="C277" s="73"/>
      <c r="D277" s="53"/>
      <c r="E277" s="60"/>
      <c r="F277" s="89"/>
      <c r="G277" s="52"/>
      <c r="H277" s="60"/>
    </row>
    <row r="278" spans="2:8" ht="13.5">
      <c r="B278" s="47" t="s">
        <v>6329</v>
      </c>
      <c r="C278" s="73"/>
      <c r="D278" s="53"/>
      <c r="E278" s="60"/>
      <c r="F278" s="89"/>
      <c r="G278" s="52"/>
      <c r="H278" s="60"/>
    </row>
    <row r="279" spans="2:8" ht="13.5">
      <c r="B279" s="47" t="s">
        <v>6330</v>
      </c>
      <c r="C279" s="73"/>
      <c r="D279" s="53"/>
      <c r="E279" s="60"/>
      <c r="F279" s="89"/>
      <c r="G279" s="52"/>
      <c r="H279" s="60"/>
    </row>
    <row r="280" spans="2:8" ht="13.5">
      <c r="B280" s="47" t="s">
        <v>6331</v>
      </c>
      <c r="C280" s="73"/>
      <c r="D280" s="53"/>
      <c r="E280" s="60"/>
      <c r="F280" s="89"/>
      <c r="G280" s="52"/>
      <c r="H280" s="60"/>
    </row>
    <row r="281" spans="2:8" ht="13.5">
      <c r="B281" s="47" t="s">
        <v>6332</v>
      </c>
      <c r="C281" s="73"/>
      <c r="D281" s="53"/>
      <c r="E281" s="60"/>
      <c r="F281" s="89"/>
      <c r="G281" s="52"/>
      <c r="H281" s="60"/>
    </row>
    <row r="282" spans="2:8" ht="13.5">
      <c r="B282" s="47" t="s">
        <v>6333</v>
      </c>
      <c r="C282" s="73"/>
      <c r="D282" s="53"/>
      <c r="E282" s="60"/>
      <c r="F282" s="89"/>
      <c r="G282" s="52"/>
      <c r="H282" s="60"/>
    </row>
    <row r="283" spans="2:8" ht="13.5">
      <c r="B283" s="47" t="s">
        <v>6334</v>
      </c>
      <c r="C283" s="73"/>
      <c r="D283" s="53"/>
      <c r="E283" s="60"/>
      <c r="F283" s="89"/>
      <c r="G283" s="52"/>
      <c r="H283" s="60"/>
    </row>
    <row r="284" spans="2:8" ht="13.5">
      <c r="B284" s="47" t="s">
        <v>6335</v>
      </c>
      <c r="C284" s="73"/>
      <c r="D284" s="53"/>
      <c r="E284" s="60"/>
      <c r="F284" s="89"/>
      <c r="G284" s="52"/>
      <c r="H284" s="60"/>
    </row>
    <row r="285" spans="2:8" ht="13.5">
      <c r="B285" s="47" t="s">
        <v>6336</v>
      </c>
      <c r="C285" s="73"/>
      <c r="D285" s="53"/>
      <c r="E285" s="60"/>
      <c r="F285" s="89"/>
      <c r="G285" s="52"/>
      <c r="H285" s="60"/>
    </row>
    <row r="286" spans="2:8" ht="13.5">
      <c r="B286" s="47" t="s">
        <v>6337</v>
      </c>
      <c r="C286" s="73"/>
      <c r="D286" s="53"/>
      <c r="E286" s="60"/>
      <c r="F286" s="89"/>
      <c r="G286" s="52"/>
      <c r="H286" s="60"/>
    </row>
    <row r="287" spans="2:8" ht="13.5">
      <c r="B287" s="47" t="s">
        <v>6338</v>
      </c>
      <c r="C287" s="73"/>
      <c r="D287" s="53"/>
      <c r="E287" s="60"/>
      <c r="F287" s="89"/>
      <c r="G287" s="52"/>
      <c r="H287" s="60"/>
    </row>
    <row r="288" spans="2:8" ht="13.5">
      <c r="B288" s="47" t="s">
        <v>6339</v>
      </c>
      <c r="C288" s="73"/>
      <c r="D288" s="53"/>
      <c r="E288" s="60"/>
      <c r="F288" s="89"/>
      <c r="G288" s="52"/>
      <c r="H288" s="60"/>
    </row>
    <row r="289" spans="2:8" ht="13.5">
      <c r="B289" s="47" t="s">
        <v>6340</v>
      </c>
      <c r="C289" s="73"/>
      <c r="D289" s="53"/>
      <c r="E289" s="60"/>
      <c r="F289" s="89"/>
      <c r="G289" s="52"/>
      <c r="H289" s="60"/>
    </row>
    <row r="290" spans="2:8" ht="13.5">
      <c r="B290" s="47" t="s">
        <v>6341</v>
      </c>
      <c r="C290" s="73"/>
      <c r="D290" s="53"/>
      <c r="E290" s="60"/>
      <c r="F290" s="89"/>
      <c r="G290" s="52"/>
      <c r="H290" s="60"/>
    </row>
    <row r="291" spans="2:8" ht="13.5">
      <c r="B291" s="47" t="s">
        <v>6342</v>
      </c>
      <c r="C291" s="73"/>
      <c r="D291" s="53"/>
      <c r="E291" s="60"/>
      <c r="F291" s="89"/>
      <c r="G291" s="52"/>
      <c r="H291" s="60"/>
    </row>
    <row r="292" spans="2:8" ht="13.5">
      <c r="B292" s="47" t="s">
        <v>6343</v>
      </c>
      <c r="C292" s="73"/>
      <c r="D292" s="53"/>
      <c r="E292" s="60"/>
      <c r="F292" s="89"/>
      <c r="G292" s="52"/>
      <c r="H292" s="60"/>
    </row>
    <row r="293" spans="2:8" ht="13.5">
      <c r="B293" s="47" t="s">
        <v>6344</v>
      </c>
      <c r="C293" s="73"/>
      <c r="D293" s="53"/>
      <c r="E293" s="60"/>
      <c r="F293" s="89"/>
      <c r="G293" s="52"/>
      <c r="H293" s="60"/>
    </row>
    <row r="294" spans="2:8" ht="13.5">
      <c r="B294" s="47" t="s">
        <v>6345</v>
      </c>
      <c r="C294" s="73"/>
      <c r="D294" s="53"/>
      <c r="E294" s="60"/>
      <c r="F294" s="89"/>
      <c r="G294" s="52"/>
      <c r="H294" s="60"/>
    </row>
    <row r="295" spans="2:8" ht="13.5">
      <c r="B295" s="47" t="s">
        <v>6346</v>
      </c>
      <c r="C295" s="73"/>
      <c r="D295" s="53"/>
      <c r="E295" s="60"/>
      <c r="F295" s="89"/>
      <c r="G295" s="52"/>
      <c r="H295" s="60"/>
    </row>
    <row r="296" spans="2:8" ht="13.5">
      <c r="B296" s="47" t="s">
        <v>6347</v>
      </c>
      <c r="C296" s="73"/>
      <c r="D296" s="53"/>
      <c r="E296" s="60"/>
      <c r="F296" s="89"/>
      <c r="G296" s="52"/>
      <c r="H296" s="60"/>
    </row>
    <row r="297" spans="2:8" ht="13.5">
      <c r="B297" s="47" t="s">
        <v>6348</v>
      </c>
      <c r="C297" s="73"/>
      <c r="D297" s="53"/>
      <c r="E297" s="60"/>
      <c r="F297" s="89"/>
      <c r="G297" s="52"/>
      <c r="H297" s="60"/>
    </row>
    <row r="298" spans="2:8" ht="13.5">
      <c r="B298" s="47" t="s">
        <v>6349</v>
      </c>
      <c r="C298" s="73"/>
      <c r="D298" s="53"/>
      <c r="E298" s="60"/>
      <c r="F298" s="89"/>
      <c r="G298" s="52"/>
      <c r="H298" s="60"/>
    </row>
    <row r="299" spans="2:8" ht="13.5">
      <c r="B299" s="47" t="s">
        <v>6350</v>
      </c>
      <c r="C299" s="73"/>
      <c r="D299" s="53"/>
      <c r="E299" s="60"/>
      <c r="F299" s="89"/>
      <c r="G299" s="52"/>
      <c r="H299" s="60"/>
    </row>
    <row r="300" spans="2:8" ht="13.5">
      <c r="B300" s="47" t="s">
        <v>6351</v>
      </c>
      <c r="C300" s="73"/>
      <c r="D300" s="53"/>
      <c r="E300" s="60"/>
      <c r="F300" s="89"/>
      <c r="G300" s="52"/>
      <c r="H300" s="60"/>
    </row>
    <row r="301" spans="2:8" ht="13.5">
      <c r="B301" s="47" t="s">
        <v>6352</v>
      </c>
      <c r="C301" s="73"/>
      <c r="D301" s="53"/>
      <c r="E301" s="60"/>
      <c r="F301" s="89"/>
      <c r="G301" s="52"/>
      <c r="H301" s="60"/>
    </row>
    <row r="302" spans="2:8" ht="13.5">
      <c r="B302" s="47" t="s">
        <v>6353</v>
      </c>
      <c r="C302" s="73"/>
      <c r="D302" s="53"/>
      <c r="E302" s="60"/>
      <c r="F302" s="89"/>
      <c r="G302" s="52"/>
      <c r="H302" s="60"/>
    </row>
    <row r="303" spans="2:8" ht="13.5">
      <c r="B303" s="47" t="s">
        <v>6354</v>
      </c>
      <c r="C303" s="73"/>
      <c r="D303" s="53"/>
      <c r="E303" s="60"/>
      <c r="F303" s="89"/>
      <c r="G303" s="52"/>
      <c r="H303" s="60"/>
    </row>
    <row r="304" spans="2:8" ht="13.5">
      <c r="B304" s="47" t="s">
        <v>6355</v>
      </c>
      <c r="C304" s="73"/>
      <c r="D304" s="53"/>
      <c r="E304" s="60"/>
      <c r="F304" s="89"/>
      <c r="G304" s="52"/>
      <c r="H304" s="60"/>
    </row>
    <row r="305" spans="2:8" ht="13.5">
      <c r="B305" s="47" t="s">
        <v>6356</v>
      </c>
      <c r="C305" s="73"/>
      <c r="D305" s="53"/>
      <c r="E305" s="60"/>
      <c r="F305" s="89"/>
      <c r="G305" s="52"/>
      <c r="H305" s="60"/>
    </row>
    <row r="306" spans="2:8" ht="13.5">
      <c r="B306" s="47" t="s">
        <v>6357</v>
      </c>
      <c r="C306" s="73"/>
      <c r="D306" s="53"/>
      <c r="E306" s="60"/>
      <c r="F306" s="89"/>
      <c r="G306" s="52"/>
      <c r="H306" s="60"/>
    </row>
    <row r="307" spans="2:8" ht="13.5">
      <c r="B307" s="47" t="s">
        <v>6358</v>
      </c>
      <c r="C307" s="73"/>
      <c r="D307" s="53"/>
      <c r="E307" s="60"/>
      <c r="F307" s="89"/>
      <c r="G307" s="52"/>
      <c r="H307" s="60"/>
    </row>
    <row r="308" spans="2:8" ht="13.5">
      <c r="B308" s="47" t="s">
        <v>6359</v>
      </c>
      <c r="C308" s="73"/>
      <c r="D308" s="53"/>
      <c r="E308" s="60"/>
      <c r="F308" s="89"/>
      <c r="G308" s="52"/>
      <c r="H308" s="60"/>
    </row>
    <row r="309" spans="2:8" ht="13.5">
      <c r="B309" s="47" t="s">
        <v>6360</v>
      </c>
      <c r="C309" s="73"/>
      <c r="D309" s="53"/>
      <c r="E309" s="60"/>
      <c r="F309" s="89"/>
      <c r="G309" s="52"/>
      <c r="H309" s="60"/>
    </row>
    <row r="310" spans="2:8" ht="13.5">
      <c r="B310" s="47" t="s">
        <v>6361</v>
      </c>
      <c r="C310" s="73"/>
      <c r="D310" s="53"/>
      <c r="E310" s="60"/>
      <c r="F310" s="89"/>
      <c r="G310" s="52"/>
      <c r="H310" s="60"/>
    </row>
    <row r="311" spans="2:8" ht="13.5">
      <c r="B311" s="47" t="s">
        <v>6362</v>
      </c>
      <c r="C311" s="73"/>
      <c r="D311" s="53"/>
      <c r="E311" s="60"/>
      <c r="F311" s="89"/>
      <c r="G311" s="52"/>
      <c r="H311" s="60"/>
    </row>
    <row r="312" spans="2:8" ht="13.5">
      <c r="B312" s="47" t="s">
        <v>6363</v>
      </c>
      <c r="C312" s="73"/>
      <c r="D312" s="53"/>
      <c r="E312" s="60"/>
      <c r="F312" s="89"/>
      <c r="G312" s="52"/>
      <c r="H312" s="60"/>
    </row>
    <row r="313" spans="2:8" ht="13.5">
      <c r="B313" s="47" t="s">
        <v>6364</v>
      </c>
      <c r="C313" s="73"/>
      <c r="D313" s="53"/>
      <c r="E313" s="60"/>
      <c r="F313" s="89"/>
      <c r="G313" s="52"/>
      <c r="H313" s="60"/>
    </row>
    <row r="314" spans="2:8" ht="13.5">
      <c r="B314" s="47" t="s">
        <v>6365</v>
      </c>
      <c r="C314" s="73"/>
      <c r="D314" s="53"/>
      <c r="E314" s="60"/>
      <c r="F314" s="89"/>
      <c r="G314" s="52"/>
      <c r="H314" s="60"/>
    </row>
    <row r="315" spans="2:8" ht="13.5">
      <c r="B315" s="47" t="s">
        <v>6366</v>
      </c>
      <c r="C315" s="73"/>
      <c r="D315" s="53"/>
      <c r="E315" s="60"/>
      <c r="F315" s="89"/>
      <c r="G315" s="52"/>
      <c r="H315" s="60"/>
    </row>
    <row r="316" spans="2:8" ht="13.5">
      <c r="B316" s="47" t="s">
        <v>6367</v>
      </c>
      <c r="C316" s="73"/>
      <c r="D316" s="53"/>
      <c r="E316" s="60"/>
      <c r="F316" s="89"/>
      <c r="G316" s="52"/>
      <c r="H316" s="60"/>
    </row>
    <row r="317" spans="2:8" ht="13.5">
      <c r="B317" s="47" t="s">
        <v>6368</v>
      </c>
      <c r="C317" s="73"/>
      <c r="D317" s="53"/>
      <c r="E317" s="60"/>
      <c r="F317" s="89"/>
      <c r="G317" s="52"/>
      <c r="H317" s="60"/>
    </row>
    <row r="318" spans="2:8" ht="13.5">
      <c r="B318" s="47" t="s">
        <v>6369</v>
      </c>
      <c r="C318" s="73"/>
      <c r="D318" s="53"/>
      <c r="E318" s="60"/>
      <c r="F318" s="89"/>
      <c r="G318" s="52"/>
      <c r="H318" s="60"/>
    </row>
    <row r="319" spans="2:8" ht="13.5">
      <c r="B319" s="47" t="s">
        <v>6370</v>
      </c>
      <c r="C319" s="73"/>
      <c r="D319" s="53"/>
      <c r="E319" s="60"/>
      <c r="F319" s="89"/>
      <c r="G319" s="52"/>
      <c r="H319" s="60"/>
    </row>
    <row r="320" spans="2:8" ht="13.5">
      <c r="B320" s="47" t="s">
        <v>6371</v>
      </c>
      <c r="C320" s="73"/>
      <c r="D320" s="53"/>
      <c r="E320" s="60"/>
      <c r="F320" s="89"/>
      <c r="G320" s="52"/>
      <c r="H320" s="60"/>
    </row>
    <row r="321" spans="2:8" ht="13.5">
      <c r="B321" s="47" t="s">
        <v>6372</v>
      </c>
      <c r="C321" s="73"/>
      <c r="D321" s="53"/>
      <c r="E321" s="60"/>
      <c r="F321" s="89"/>
      <c r="G321" s="52"/>
      <c r="H321" s="60"/>
    </row>
    <row r="322" spans="2:8" ht="13.5">
      <c r="B322" s="47" t="s">
        <v>6373</v>
      </c>
      <c r="C322" s="73"/>
      <c r="D322" s="53"/>
      <c r="E322" s="60"/>
      <c r="F322" s="89"/>
      <c r="G322" s="52"/>
      <c r="H322" s="60"/>
    </row>
    <row r="323" spans="2:8" ht="13.5">
      <c r="B323" s="47" t="s">
        <v>6374</v>
      </c>
      <c r="C323" s="73"/>
      <c r="D323" s="53"/>
      <c r="E323" s="60"/>
      <c r="F323" s="89"/>
      <c r="G323" s="52"/>
      <c r="H323" s="60"/>
    </row>
    <row r="324" spans="2:8" ht="13.5">
      <c r="B324" s="47" t="s">
        <v>6375</v>
      </c>
      <c r="C324" s="73"/>
      <c r="D324" s="53"/>
      <c r="E324" s="60"/>
      <c r="F324" s="89"/>
      <c r="G324" s="52"/>
      <c r="H324" s="60"/>
    </row>
    <row r="325" spans="2:8" ht="13.5">
      <c r="B325" s="47" t="s">
        <v>6376</v>
      </c>
      <c r="C325" s="73"/>
      <c r="D325" s="53"/>
      <c r="E325" s="60"/>
      <c r="F325" s="89"/>
      <c r="G325" s="52"/>
      <c r="H325" s="60"/>
    </row>
    <row r="326" spans="2:8" ht="13.5">
      <c r="B326" s="47" t="s">
        <v>6377</v>
      </c>
      <c r="C326" s="73"/>
      <c r="D326" s="53"/>
      <c r="E326" s="60"/>
      <c r="F326" s="89"/>
      <c r="G326" s="52"/>
      <c r="H326" s="60"/>
    </row>
    <row r="327" spans="2:8" ht="13.5">
      <c r="B327" s="47" t="s">
        <v>6378</v>
      </c>
      <c r="C327" s="73"/>
      <c r="D327" s="53"/>
      <c r="E327" s="60"/>
      <c r="F327" s="89"/>
      <c r="G327" s="52"/>
      <c r="H327" s="60"/>
    </row>
    <row r="328" spans="2:8" ht="13.5">
      <c r="B328" s="47" t="s">
        <v>6379</v>
      </c>
      <c r="C328" s="73"/>
      <c r="D328" s="53"/>
      <c r="E328" s="60"/>
      <c r="F328" s="89"/>
      <c r="G328" s="52"/>
      <c r="H328" s="60"/>
    </row>
    <row r="329" spans="2:8" ht="13.5">
      <c r="B329" s="47" t="s">
        <v>6380</v>
      </c>
      <c r="C329" s="73"/>
      <c r="D329" s="53"/>
      <c r="E329" s="60"/>
      <c r="F329" s="89"/>
      <c r="G329" s="52"/>
      <c r="H329" s="60"/>
    </row>
    <row r="330" spans="2:8" ht="13.5">
      <c r="B330" s="47" t="s">
        <v>6381</v>
      </c>
      <c r="C330" s="73"/>
      <c r="D330" s="53"/>
      <c r="E330" s="60"/>
      <c r="F330" s="89"/>
      <c r="G330" s="52"/>
      <c r="H330" s="60"/>
    </row>
    <row r="331" spans="2:8" ht="13.5">
      <c r="B331" s="47" t="s">
        <v>6382</v>
      </c>
      <c r="C331" s="73"/>
      <c r="D331" s="53"/>
      <c r="E331" s="60"/>
      <c r="F331" s="89"/>
      <c r="G331" s="52"/>
      <c r="H331" s="60"/>
    </row>
    <row r="332" spans="2:8" ht="13.5">
      <c r="B332" s="47" t="s">
        <v>6383</v>
      </c>
      <c r="C332" s="73"/>
      <c r="D332" s="53"/>
      <c r="E332" s="60"/>
      <c r="F332" s="89"/>
      <c r="G332" s="52"/>
      <c r="H332" s="60"/>
    </row>
    <row r="333" spans="2:8" ht="13.5">
      <c r="B333" s="47" t="s">
        <v>6384</v>
      </c>
      <c r="C333" s="73"/>
      <c r="D333" s="53"/>
      <c r="E333" s="60"/>
      <c r="F333" s="89"/>
      <c r="G333" s="52"/>
      <c r="H333" s="60"/>
    </row>
    <row r="334" spans="2:8" ht="13.5">
      <c r="B334" s="47" t="s">
        <v>6385</v>
      </c>
      <c r="C334" s="73"/>
      <c r="D334" s="53"/>
      <c r="E334" s="60"/>
      <c r="F334" s="89"/>
      <c r="G334" s="52"/>
      <c r="H334" s="60"/>
    </row>
    <row r="335" spans="2:8" ht="13.5">
      <c r="B335" s="47" t="s">
        <v>6386</v>
      </c>
      <c r="C335" s="73"/>
      <c r="D335" s="53"/>
      <c r="E335" s="60"/>
      <c r="F335" s="89"/>
      <c r="G335" s="52"/>
      <c r="H335" s="60"/>
    </row>
    <row r="336" spans="2:8" ht="13.5">
      <c r="B336" s="47" t="s">
        <v>6387</v>
      </c>
      <c r="C336" s="73"/>
      <c r="D336" s="53"/>
      <c r="E336" s="60"/>
      <c r="F336" s="89"/>
      <c r="G336" s="52"/>
      <c r="H336" s="60"/>
    </row>
    <row r="337" spans="2:8" ht="13.5">
      <c r="B337" s="47" t="s">
        <v>6388</v>
      </c>
      <c r="C337" s="73"/>
      <c r="D337" s="53"/>
      <c r="E337" s="60"/>
      <c r="F337" s="89"/>
      <c r="G337" s="52"/>
      <c r="H337" s="60"/>
    </row>
    <row r="338" spans="2:8" ht="13.5">
      <c r="B338" s="47" t="s">
        <v>6389</v>
      </c>
      <c r="C338" s="73"/>
      <c r="D338" s="53"/>
      <c r="E338" s="60"/>
      <c r="F338" s="89"/>
      <c r="G338" s="52"/>
      <c r="H338" s="60"/>
    </row>
    <row r="339" spans="2:8" ht="13.5">
      <c r="B339" s="47" t="s">
        <v>6390</v>
      </c>
      <c r="C339" s="73"/>
      <c r="D339" s="53"/>
      <c r="E339" s="60"/>
      <c r="F339" s="89"/>
      <c r="G339" s="52"/>
      <c r="H339" s="60"/>
    </row>
    <row r="340" spans="2:8" ht="13.5">
      <c r="B340" s="47" t="s">
        <v>6391</v>
      </c>
      <c r="C340" s="73"/>
      <c r="D340" s="53"/>
      <c r="E340" s="60"/>
      <c r="F340" s="89"/>
      <c r="G340" s="52"/>
      <c r="H340" s="60"/>
    </row>
    <row r="341" spans="2:8" ht="13.5">
      <c r="B341" s="47" t="s">
        <v>6392</v>
      </c>
      <c r="C341" s="73"/>
      <c r="D341" s="53"/>
      <c r="E341" s="60"/>
      <c r="F341" s="89"/>
      <c r="G341" s="52"/>
      <c r="H341" s="60"/>
    </row>
    <row r="342" spans="2:8" ht="13.5">
      <c r="B342" s="47" t="s">
        <v>6393</v>
      </c>
      <c r="C342" s="73"/>
      <c r="D342" s="53"/>
      <c r="E342" s="60"/>
      <c r="F342" s="89"/>
      <c r="G342" s="52"/>
      <c r="H342" s="60"/>
    </row>
    <row r="343" spans="2:8" ht="13.5">
      <c r="B343" s="47" t="s">
        <v>6394</v>
      </c>
      <c r="C343" s="73"/>
      <c r="D343" s="53"/>
      <c r="E343" s="60"/>
      <c r="F343" s="89"/>
      <c r="G343" s="52"/>
      <c r="H343" s="60"/>
    </row>
    <row r="344" spans="2:8" ht="13.5">
      <c r="B344" s="47" t="s">
        <v>6395</v>
      </c>
      <c r="C344" s="73"/>
      <c r="D344" s="53"/>
      <c r="E344" s="60"/>
      <c r="F344" s="89"/>
      <c r="G344" s="52"/>
      <c r="H344" s="60"/>
    </row>
    <row r="345" spans="2:8" ht="13.5">
      <c r="B345" s="47" t="s">
        <v>6396</v>
      </c>
      <c r="C345" s="73"/>
      <c r="D345" s="53"/>
      <c r="E345" s="60"/>
      <c r="F345" s="89"/>
      <c r="G345" s="52"/>
      <c r="H345" s="60"/>
    </row>
    <row r="346" spans="2:8" ht="13.5">
      <c r="B346" s="47" t="s">
        <v>6397</v>
      </c>
      <c r="C346" s="73"/>
      <c r="D346" s="53"/>
      <c r="E346" s="60"/>
      <c r="F346" s="89"/>
      <c r="G346" s="52"/>
      <c r="H346" s="60"/>
    </row>
    <row r="347" spans="2:8" ht="13.5">
      <c r="B347" s="47" t="s">
        <v>6398</v>
      </c>
      <c r="C347" s="73"/>
      <c r="D347" s="53"/>
      <c r="E347" s="60"/>
      <c r="F347" s="89"/>
      <c r="G347" s="52"/>
      <c r="H347" s="60"/>
    </row>
    <row r="348" spans="2:8" ht="13.5">
      <c r="B348" s="47" t="s">
        <v>6399</v>
      </c>
      <c r="C348" s="73"/>
      <c r="D348" s="53"/>
      <c r="E348" s="60"/>
      <c r="F348" s="89"/>
      <c r="G348" s="52"/>
      <c r="H348" s="60"/>
    </row>
    <row r="349" spans="2:8" ht="13.5">
      <c r="B349" s="47" t="s">
        <v>6400</v>
      </c>
      <c r="C349" s="73"/>
      <c r="D349" s="53"/>
      <c r="E349" s="60"/>
      <c r="F349" s="89"/>
      <c r="G349" s="52"/>
      <c r="H349" s="60"/>
    </row>
    <row r="350" spans="2:8" ht="13.5">
      <c r="B350" s="47" t="s">
        <v>6401</v>
      </c>
      <c r="C350" s="73"/>
      <c r="D350" s="53"/>
      <c r="E350" s="60"/>
      <c r="F350" s="89"/>
      <c r="G350" s="52"/>
      <c r="H350" s="60"/>
    </row>
    <row r="351" spans="2:8" ht="13.5">
      <c r="B351" s="47" t="s">
        <v>6402</v>
      </c>
      <c r="C351" s="73"/>
      <c r="D351" s="53"/>
      <c r="E351" s="60"/>
      <c r="F351" s="89"/>
      <c r="G351" s="52"/>
      <c r="H351" s="60"/>
    </row>
    <row r="352" spans="2:8" ht="13.5">
      <c r="B352" s="47" t="s">
        <v>6403</v>
      </c>
      <c r="C352" s="73"/>
      <c r="D352" s="53"/>
      <c r="E352" s="60"/>
      <c r="F352" s="89"/>
      <c r="G352" s="52"/>
      <c r="H352" s="60"/>
    </row>
    <row r="353" spans="2:8" ht="13.5">
      <c r="B353" s="47" t="s">
        <v>6404</v>
      </c>
      <c r="C353" s="73"/>
      <c r="D353" s="53"/>
      <c r="E353" s="60"/>
      <c r="F353" s="89"/>
      <c r="G353" s="52"/>
      <c r="H353" s="60"/>
    </row>
    <row r="354" spans="2:8" ht="13.5">
      <c r="B354" s="47" t="s">
        <v>6405</v>
      </c>
      <c r="C354" s="73"/>
      <c r="D354" s="53"/>
      <c r="E354" s="60"/>
      <c r="F354" s="89"/>
      <c r="G354" s="52"/>
      <c r="H354" s="60"/>
    </row>
    <row r="355" spans="2:8" ht="13.5">
      <c r="B355" s="47" t="s">
        <v>6406</v>
      </c>
      <c r="C355" s="73"/>
      <c r="D355" s="53"/>
      <c r="E355" s="60"/>
      <c r="F355" s="89"/>
      <c r="G355" s="52"/>
      <c r="H355" s="60"/>
    </row>
    <row r="356" spans="2:8" ht="13.5">
      <c r="B356" s="47" t="s">
        <v>6407</v>
      </c>
      <c r="C356" s="73"/>
      <c r="D356" s="53"/>
      <c r="E356" s="60"/>
      <c r="F356" s="89"/>
      <c r="G356" s="52"/>
      <c r="H356" s="60"/>
    </row>
    <row r="357" spans="2:8" ht="13.5">
      <c r="B357" s="47" t="s">
        <v>6408</v>
      </c>
      <c r="C357" s="73"/>
      <c r="D357" s="53"/>
      <c r="E357" s="60"/>
      <c r="F357" s="89"/>
      <c r="G357" s="52"/>
      <c r="H357" s="60"/>
    </row>
    <row r="358" spans="2:8" ht="13.5">
      <c r="B358" s="47" t="s">
        <v>6409</v>
      </c>
      <c r="C358" s="73"/>
      <c r="D358" s="53"/>
      <c r="E358" s="60"/>
      <c r="F358" s="89"/>
      <c r="G358" s="52"/>
      <c r="H358" s="60"/>
    </row>
    <row r="359" spans="2:8" ht="13.5">
      <c r="B359" s="47" t="s">
        <v>6410</v>
      </c>
      <c r="C359" s="73"/>
      <c r="D359" s="53"/>
      <c r="E359" s="60"/>
      <c r="F359" s="89"/>
      <c r="G359" s="52"/>
      <c r="H359" s="60"/>
    </row>
    <row r="360" spans="2:8" ht="13.5">
      <c r="B360" s="47" t="s">
        <v>6411</v>
      </c>
      <c r="C360" s="73"/>
      <c r="D360" s="53"/>
      <c r="E360" s="60"/>
      <c r="F360" s="89"/>
      <c r="G360" s="52"/>
      <c r="H360" s="60"/>
    </row>
    <row r="361" spans="2:8" ht="13.5">
      <c r="B361" s="47" t="s">
        <v>6412</v>
      </c>
      <c r="C361" s="73"/>
      <c r="D361" s="53"/>
      <c r="E361" s="60"/>
      <c r="F361" s="89"/>
      <c r="G361" s="52"/>
      <c r="H361" s="60"/>
    </row>
    <row r="362" spans="2:8" ht="13.5">
      <c r="B362" s="47" t="s">
        <v>6413</v>
      </c>
      <c r="C362" s="73"/>
      <c r="D362" s="53"/>
      <c r="E362" s="60"/>
      <c r="F362" s="89"/>
      <c r="G362" s="52"/>
      <c r="H362" s="60"/>
    </row>
    <row r="363" spans="2:8" ht="13.5">
      <c r="B363" s="47" t="s">
        <v>6414</v>
      </c>
      <c r="C363" s="73"/>
      <c r="D363" s="53"/>
      <c r="E363" s="60"/>
      <c r="F363" s="89"/>
      <c r="G363" s="52"/>
      <c r="H363" s="60"/>
    </row>
    <row r="364" spans="2:8" ht="13.5">
      <c r="B364" s="47" t="s">
        <v>6415</v>
      </c>
      <c r="C364" s="73"/>
      <c r="D364" s="53"/>
      <c r="E364" s="60"/>
      <c r="F364" s="89"/>
      <c r="G364" s="52"/>
      <c r="H364" s="60"/>
    </row>
    <row r="365" spans="2:8" ht="13.5">
      <c r="B365" s="47" t="s">
        <v>6416</v>
      </c>
      <c r="C365" s="73"/>
      <c r="D365" s="53"/>
      <c r="E365" s="60"/>
      <c r="F365" s="89"/>
      <c r="G365" s="52"/>
      <c r="H365" s="60"/>
    </row>
    <row r="366" spans="2:8" ht="13.5">
      <c r="B366" s="47" t="s">
        <v>6417</v>
      </c>
      <c r="C366" s="73"/>
      <c r="D366" s="53"/>
      <c r="E366" s="60"/>
      <c r="F366" s="89"/>
      <c r="G366" s="52"/>
      <c r="H366" s="60"/>
    </row>
    <row r="367" spans="2:8" ht="13.5">
      <c r="B367" s="47" t="s">
        <v>6418</v>
      </c>
      <c r="C367" s="73"/>
      <c r="D367" s="53"/>
      <c r="E367" s="60"/>
      <c r="F367" s="89"/>
      <c r="G367" s="52"/>
      <c r="H367" s="60"/>
    </row>
    <row r="368" spans="2:8" ht="13.5">
      <c r="B368" s="47" t="s">
        <v>6419</v>
      </c>
      <c r="C368" s="73"/>
      <c r="D368" s="53"/>
      <c r="E368" s="60"/>
      <c r="F368" s="89"/>
      <c r="G368" s="52"/>
      <c r="H368" s="60"/>
    </row>
    <row r="369" spans="2:8" ht="13.5">
      <c r="B369" s="47" t="s">
        <v>6420</v>
      </c>
      <c r="C369" s="73"/>
      <c r="D369" s="53"/>
      <c r="E369" s="60"/>
      <c r="F369" s="89"/>
      <c r="G369" s="52"/>
      <c r="H369" s="60"/>
    </row>
    <row r="370" spans="2:8" ht="13.5">
      <c r="B370" s="47" t="s">
        <v>6421</v>
      </c>
      <c r="C370" s="73"/>
      <c r="D370" s="53"/>
      <c r="E370" s="60"/>
      <c r="F370" s="89"/>
      <c r="G370" s="52"/>
      <c r="H370" s="60"/>
    </row>
    <row r="371" spans="2:8" ht="13.5">
      <c r="B371" s="47" t="s">
        <v>6422</v>
      </c>
      <c r="C371" s="73"/>
      <c r="D371" s="53"/>
      <c r="E371" s="60"/>
      <c r="F371" s="89"/>
      <c r="G371" s="52"/>
      <c r="H371" s="60"/>
    </row>
    <row r="372" spans="2:8" ht="13.5">
      <c r="B372" s="47" t="s">
        <v>6423</v>
      </c>
      <c r="C372" s="73"/>
      <c r="D372" s="53"/>
      <c r="E372" s="60"/>
      <c r="F372" s="89"/>
      <c r="G372" s="52"/>
      <c r="H372" s="60"/>
    </row>
    <row r="373" spans="2:8" ht="13.5">
      <c r="B373" s="47" t="s">
        <v>6424</v>
      </c>
      <c r="C373" s="73"/>
      <c r="D373" s="53"/>
      <c r="E373" s="60"/>
      <c r="F373" s="89"/>
      <c r="G373" s="52"/>
      <c r="H373" s="60"/>
    </row>
    <row r="374" spans="2:8" ht="13.5">
      <c r="B374" s="47" t="s">
        <v>6425</v>
      </c>
      <c r="C374" s="73"/>
      <c r="D374" s="53"/>
      <c r="E374" s="60"/>
      <c r="F374" s="89"/>
      <c r="G374" s="52"/>
      <c r="H374" s="60"/>
    </row>
    <row r="375" spans="2:8" ht="13.5">
      <c r="B375" s="47" t="s">
        <v>6426</v>
      </c>
      <c r="C375" s="73"/>
      <c r="D375" s="53"/>
      <c r="E375" s="60"/>
      <c r="F375" s="89"/>
      <c r="G375" s="52"/>
      <c r="H375" s="60"/>
    </row>
    <row r="376" spans="2:8" ht="13.5">
      <c r="B376" s="47" t="s">
        <v>6427</v>
      </c>
      <c r="C376" s="73"/>
      <c r="D376" s="53"/>
      <c r="E376" s="60"/>
      <c r="F376" s="89"/>
      <c r="G376" s="52"/>
      <c r="H376" s="60"/>
    </row>
    <row r="377" spans="2:8" ht="13.5">
      <c r="B377" s="47" t="s">
        <v>6428</v>
      </c>
      <c r="C377" s="73"/>
      <c r="D377" s="53"/>
      <c r="E377" s="60"/>
      <c r="F377" s="89"/>
      <c r="G377" s="52"/>
      <c r="H377" s="60"/>
    </row>
    <row r="378" spans="2:8" ht="13.5">
      <c r="B378" s="47" t="s">
        <v>6429</v>
      </c>
      <c r="C378" s="73"/>
      <c r="D378" s="53"/>
      <c r="E378" s="60"/>
      <c r="F378" s="89"/>
      <c r="G378" s="52"/>
      <c r="H378" s="60"/>
    </row>
    <row r="379" spans="2:8" ht="13.5">
      <c r="B379" s="47" t="s">
        <v>6430</v>
      </c>
      <c r="C379" s="73"/>
      <c r="D379" s="53"/>
      <c r="E379" s="60"/>
      <c r="F379" s="89"/>
      <c r="G379" s="52"/>
      <c r="H379" s="60"/>
    </row>
    <row r="380" spans="2:8" ht="13.5">
      <c r="B380" s="47" t="s">
        <v>6431</v>
      </c>
      <c r="C380" s="73"/>
      <c r="D380" s="53"/>
      <c r="E380" s="60"/>
      <c r="F380" s="89"/>
      <c r="G380" s="52"/>
      <c r="H380" s="60"/>
    </row>
    <row r="381" spans="2:8" ht="13.5">
      <c r="B381" s="47" t="s">
        <v>6432</v>
      </c>
      <c r="C381" s="73"/>
      <c r="D381" s="53"/>
      <c r="E381" s="60"/>
      <c r="F381" s="89"/>
      <c r="G381" s="52"/>
      <c r="H381" s="60"/>
    </row>
    <row r="382" spans="2:8" ht="13.5">
      <c r="B382" s="47" t="s">
        <v>6433</v>
      </c>
      <c r="C382" s="73"/>
      <c r="D382" s="53"/>
      <c r="E382" s="60"/>
      <c r="F382" s="89"/>
      <c r="G382" s="52"/>
      <c r="H382" s="60"/>
    </row>
    <row r="383" spans="2:8" ht="13.5">
      <c r="B383" s="47" t="s">
        <v>6434</v>
      </c>
      <c r="C383" s="73"/>
      <c r="D383" s="53"/>
      <c r="E383" s="60"/>
      <c r="F383" s="89"/>
      <c r="G383" s="52"/>
      <c r="H383" s="60"/>
    </row>
    <row r="384" spans="2:8" ht="13.5">
      <c r="B384" s="47" t="s">
        <v>6435</v>
      </c>
      <c r="C384" s="73"/>
      <c r="D384" s="53"/>
      <c r="E384" s="60"/>
      <c r="F384" s="89"/>
      <c r="G384" s="52"/>
      <c r="H384" s="60"/>
    </row>
    <row r="385" spans="2:8" ht="13.5">
      <c r="B385" s="47" t="s">
        <v>6436</v>
      </c>
      <c r="C385" s="73"/>
      <c r="D385" s="53"/>
      <c r="E385" s="60"/>
      <c r="F385" s="89"/>
      <c r="G385" s="52"/>
      <c r="H385" s="60"/>
    </row>
    <row r="386" spans="2:8" ht="13.5">
      <c r="B386" s="47" t="s">
        <v>6437</v>
      </c>
      <c r="C386" s="73"/>
      <c r="D386" s="53"/>
      <c r="E386" s="60"/>
      <c r="F386" s="89"/>
      <c r="G386" s="52"/>
      <c r="H386" s="60"/>
    </row>
    <row r="387" spans="2:8" ht="13.5">
      <c r="B387" s="47" t="s">
        <v>6438</v>
      </c>
      <c r="C387" s="73"/>
      <c r="D387" s="53"/>
      <c r="E387" s="60"/>
      <c r="F387" s="89"/>
      <c r="G387" s="52"/>
      <c r="H387" s="60"/>
    </row>
    <row r="388" spans="2:8" ht="13.5">
      <c r="B388" s="47" t="s">
        <v>6439</v>
      </c>
      <c r="C388" s="73"/>
      <c r="D388" s="53"/>
      <c r="E388" s="60"/>
      <c r="F388" s="89"/>
      <c r="G388" s="52"/>
      <c r="H388" s="60"/>
    </row>
    <row r="389" spans="2:8" ht="13.5">
      <c r="B389" s="47" t="s">
        <v>6440</v>
      </c>
      <c r="C389" s="73"/>
      <c r="D389" s="53"/>
      <c r="E389" s="60"/>
      <c r="F389" s="89"/>
      <c r="G389" s="52"/>
      <c r="H389" s="60"/>
    </row>
    <row r="390" spans="2:8" ht="13.5">
      <c r="B390" s="47" t="s">
        <v>6441</v>
      </c>
      <c r="C390" s="73"/>
      <c r="D390" s="53"/>
      <c r="E390" s="60"/>
      <c r="F390" s="89"/>
      <c r="G390" s="52"/>
      <c r="H390" s="60"/>
    </row>
    <row r="391" spans="2:8" ht="13.5">
      <c r="B391" s="47" t="s">
        <v>6442</v>
      </c>
      <c r="C391" s="73"/>
      <c r="D391" s="53"/>
      <c r="E391" s="60"/>
      <c r="F391" s="89"/>
      <c r="G391" s="52"/>
      <c r="H391" s="60"/>
    </row>
    <row r="392" spans="2:8" ht="13.5">
      <c r="B392" s="47" t="s">
        <v>6443</v>
      </c>
      <c r="C392" s="73"/>
      <c r="D392" s="53"/>
      <c r="E392" s="60"/>
      <c r="F392" s="89"/>
      <c r="G392" s="52"/>
      <c r="H392" s="60"/>
    </row>
    <row r="393" spans="2:8" ht="13.5">
      <c r="B393" s="47" t="s">
        <v>6444</v>
      </c>
      <c r="C393" s="73"/>
      <c r="D393" s="53"/>
      <c r="E393" s="60"/>
      <c r="F393" s="89"/>
      <c r="G393" s="52"/>
      <c r="H393" s="60"/>
    </row>
    <row r="394" spans="2:8" ht="13.5">
      <c r="B394" s="47" t="s">
        <v>6445</v>
      </c>
      <c r="C394" s="73"/>
      <c r="D394" s="53"/>
      <c r="E394" s="60"/>
      <c r="F394" s="89"/>
      <c r="G394" s="52"/>
      <c r="H394" s="60"/>
    </row>
    <row r="395" spans="2:8" ht="13.5">
      <c r="B395" s="47" t="s">
        <v>6446</v>
      </c>
      <c r="C395" s="73"/>
      <c r="D395" s="53"/>
      <c r="E395" s="60"/>
      <c r="F395" s="89"/>
      <c r="G395" s="52"/>
      <c r="H395" s="60"/>
    </row>
    <row r="396" spans="2:8" ht="13.5">
      <c r="B396" s="47" t="s">
        <v>6447</v>
      </c>
      <c r="C396" s="73"/>
      <c r="D396" s="53"/>
      <c r="E396" s="60"/>
      <c r="F396" s="89"/>
      <c r="G396" s="52"/>
      <c r="H396" s="60"/>
    </row>
    <row r="397" spans="2:8" ht="13.5">
      <c r="B397" s="47" t="s">
        <v>6448</v>
      </c>
      <c r="C397" s="73"/>
      <c r="D397" s="53"/>
      <c r="E397" s="60"/>
      <c r="F397" s="89"/>
      <c r="G397" s="52"/>
      <c r="H397" s="60"/>
    </row>
    <row r="398" spans="2:8" ht="13.5">
      <c r="B398" s="47" t="s">
        <v>6449</v>
      </c>
      <c r="C398" s="73"/>
      <c r="D398" s="53"/>
      <c r="E398" s="60"/>
      <c r="F398" s="89"/>
      <c r="G398" s="52"/>
      <c r="H398" s="60"/>
    </row>
    <row r="399" spans="2:8" ht="13.5">
      <c r="B399" s="47" t="s">
        <v>6450</v>
      </c>
      <c r="C399" s="73"/>
      <c r="D399" s="53"/>
      <c r="E399" s="60"/>
      <c r="F399" s="89"/>
      <c r="G399" s="52"/>
      <c r="H399" s="60"/>
    </row>
    <row r="400" spans="2:8" ht="13.5">
      <c r="B400" s="47" t="s">
        <v>6451</v>
      </c>
      <c r="C400" s="73"/>
      <c r="D400" s="53"/>
      <c r="E400" s="60"/>
      <c r="F400" s="89"/>
      <c r="G400" s="52"/>
      <c r="H400" s="60"/>
    </row>
    <row r="401" spans="2:8" ht="13.5">
      <c r="B401" s="47" t="s">
        <v>6452</v>
      </c>
      <c r="C401" s="73"/>
      <c r="D401" s="53"/>
      <c r="E401" s="60"/>
      <c r="F401" s="89"/>
      <c r="G401" s="52"/>
      <c r="H401" s="60"/>
    </row>
    <row r="402" spans="2:8" ht="13.5">
      <c r="B402" s="47" t="s">
        <v>6453</v>
      </c>
      <c r="C402" s="73"/>
      <c r="D402" s="53"/>
      <c r="E402" s="60"/>
      <c r="F402" s="89"/>
      <c r="G402" s="52"/>
      <c r="H402" s="60"/>
    </row>
    <row r="403" spans="2:8" ht="13.5">
      <c r="B403" s="47" t="s">
        <v>6454</v>
      </c>
      <c r="C403" s="73"/>
      <c r="D403" s="53"/>
      <c r="E403" s="60"/>
      <c r="F403" s="89"/>
      <c r="G403" s="52"/>
      <c r="H403" s="60"/>
    </row>
    <row r="404" spans="2:8" ht="13.5">
      <c r="B404" s="47" t="s">
        <v>6455</v>
      </c>
      <c r="C404" s="73"/>
      <c r="D404" s="53"/>
      <c r="E404" s="60"/>
      <c r="F404" s="89"/>
      <c r="G404" s="52"/>
      <c r="H404" s="60"/>
    </row>
    <row r="405" spans="2:8" ht="13.5">
      <c r="B405" s="47" t="s">
        <v>6456</v>
      </c>
      <c r="C405" s="73"/>
      <c r="D405" s="53"/>
      <c r="E405" s="60"/>
      <c r="F405" s="89"/>
      <c r="G405" s="52"/>
      <c r="H405" s="60"/>
    </row>
    <row r="406" spans="2:8" ht="13.5">
      <c r="B406" s="47" t="s">
        <v>6457</v>
      </c>
      <c r="C406" s="73"/>
      <c r="D406" s="53"/>
      <c r="E406" s="60"/>
      <c r="F406" s="89"/>
      <c r="G406" s="52"/>
      <c r="H406" s="60"/>
    </row>
    <row r="407" spans="2:8" ht="13.5">
      <c r="B407" s="47" t="s">
        <v>6458</v>
      </c>
      <c r="C407" s="73"/>
      <c r="D407" s="53"/>
      <c r="E407" s="60"/>
      <c r="F407" s="89"/>
      <c r="G407" s="52"/>
      <c r="H407" s="60"/>
    </row>
    <row r="408" spans="2:8" ht="13.5">
      <c r="B408" s="47" t="s">
        <v>6459</v>
      </c>
      <c r="C408" s="73"/>
      <c r="D408" s="53"/>
      <c r="E408" s="60"/>
      <c r="F408" s="89"/>
      <c r="G408" s="52"/>
      <c r="H408" s="60"/>
    </row>
    <row r="409" spans="2:8" ht="13.5">
      <c r="B409" s="47" t="s">
        <v>6460</v>
      </c>
      <c r="C409" s="73"/>
      <c r="D409" s="53"/>
      <c r="E409" s="60"/>
      <c r="F409" s="89"/>
      <c r="G409" s="52"/>
      <c r="H409" s="60"/>
    </row>
    <row r="410" spans="2:8" ht="13.5">
      <c r="B410" s="47" t="s">
        <v>6461</v>
      </c>
      <c r="C410" s="73"/>
      <c r="D410" s="53"/>
      <c r="E410" s="60"/>
      <c r="F410" s="89"/>
      <c r="G410" s="52"/>
      <c r="H410" s="60"/>
    </row>
    <row r="411" spans="2:8" ht="13.5">
      <c r="B411" s="47" t="s">
        <v>6462</v>
      </c>
      <c r="C411" s="73"/>
      <c r="D411" s="53"/>
      <c r="E411" s="60"/>
      <c r="F411" s="89"/>
      <c r="G411" s="52"/>
      <c r="H411" s="60"/>
    </row>
    <row r="412" spans="2:8" ht="13.5">
      <c r="B412" s="47" t="s">
        <v>6463</v>
      </c>
      <c r="C412" s="73"/>
      <c r="D412" s="53"/>
      <c r="E412" s="60"/>
      <c r="F412" s="89"/>
      <c r="G412" s="52"/>
      <c r="H412" s="60"/>
    </row>
    <row r="413" spans="2:8" ht="13.5">
      <c r="B413" s="47" t="s">
        <v>6464</v>
      </c>
      <c r="C413" s="73"/>
      <c r="D413" s="53"/>
      <c r="E413" s="60"/>
      <c r="F413" s="89"/>
      <c r="G413" s="52"/>
      <c r="H413" s="60"/>
    </row>
    <row r="414" spans="2:8" ht="13.5">
      <c r="B414" s="47" t="s">
        <v>6465</v>
      </c>
      <c r="C414" s="73"/>
      <c r="D414" s="53"/>
      <c r="E414" s="60"/>
      <c r="F414" s="89"/>
      <c r="G414" s="52"/>
      <c r="H414" s="60"/>
    </row>
    <row r="415" spans="2:8" ht="13.5">
      <c r="B415" s="47" t="s">
        <v>6466</v>
      </c>
      <c r="C415" s="73"/>
      <c r="D415" s="53"/>
      <c r="E415" s="60"/>
      <c r="F415" s="89"/>
      <c r="G415" s="52"/>
      <c r="H415" s="60"/>
    </row>
    <row r="416" spans="2:8" ht="13.5">
      <c r="B416" s="47" t="s">
        <v>6467</v>
      </c>
      <c r="C416" s="73"/>
      <c r="D416" s="53"/>
      <c r="E416" s="60"/>
      <c r="F416" s="89"/>
      <c r="G416" s="52"/>
      <c r="H416" s="60"/>
    </row>
    <row r="417" spans="2:8" ht="13.5">
      <c r="B417" s="47" t="s">
        <v>6468</v>
      </c>
      <c r="C417" s="73"/>
      <c r="D417" s="53"/>
      <c r="E417" s="60"/>
      <c r="F417" s="89"/>
      <c r="G417" s="52"/>
      <c r="H417" s="60"/>
    </row>
    <row r="418" spans="2:8" ht="13.5">
      <c r="B418" s="47" t="s">
        <v>6469</v>
      </c>
      <c r="C418" s="73"/>
      <c r="D418" s="53"/>
      <c r="E418" s="60"/>
      <c r="F418" s="89"/>
      <c r="G418" s="52"/>
      <c r="H418" s="60"/>
    </row>
    <row r="419" spans="2:8" ht="13.5">
      <c r="B419" s="47" t="s">
        <v>6470</v>
      </c>
      <c r="C419" s="73"/>
      <c r="D419" s="53"/>
      <c r="E419" s="60"/>
      <c r="F419" s="89"/>
      <c r="G419" s="52"/>
      <c r="H419" s="60"/>
    </row>
    <row r="420" spans="2:8" ht="13.5">
      <c r="B420" s="47" t="s">
        <v>6471</v>
      </c>
      <c r="C420" s="73"/>
      <c r="D420" s="53"/>
      <c r="E420" s="60"/>
      <c r="F420" s="89"/>
      <c r="G420" s="52"/>
      <c r="H420" s="60"/>
    </row>
    <row r="421" spans="2:8" ht="13.5">
      <c r="B421" s="47" t="s">
        <v>6472</v>
      </c>
      <c r="C421" s="73"/>
      <c r="D421" s="53"/>
      <c r="E421" s="60"/>
      <c r="F421" s="89"/>
      <c r="G421" s="52"/>
      <c r="H421" s="60"/>
    </row>
    <row r="422" spans="2:8" ht="13.5">
      <c r="B422" s="47" t="s">
        <v>6473</v>
      </c>
      <c r="C422" s="73"/>
      <c r="D422" s="53"/>
      <c r="E422" s="60"/>
      <c r="F422" s="89"/>
      <c r="G422" s="52"/>
      <c r="H422" s="60"/>
    </row>
    <row r="423" spans="2:8" ht="13.5">
      <c r="B423" s="47" t="s">
        <v>6474</v>
      </c>
      <c r="C423" s="73"/>
      <c r="D423" s="53"/>
      <c r="E423" s="60"/>
      <c r="F423" s="89"/>
      <c r="G423" s="52"/>
      <c r="H423" s="60"/>
    </row>
    <row r="424" spans="2:8" ht="13.5">
      <c r="B424" s="47" t="s">
        <v>6475</v>
      </c>
      <c r="C424" s="73"/>
      <c r="D424" s="53"/>
      <c r="E424" s="60"/>
      <c r="F424" s="89"/>
      <c r="G424" s="52"/>
      <c r="H424" s="60"/>
    </row>
    <row r="425" spans="2:8" ht="13.5">
      <c r="B425" s="47" t="s">
        <v>6476</v>
      </c>
      <c r="C425" s="73"/>
      <c r="D425" s="53"/>
      <c r="E425" s="60"/>
      <c r="F425" s="89"/>
      <c r="G425" s="52"/>
      <c r="H425" s="60"/>
    </row>
    <row r="426" spans="2:8" ht="13.5">
      <c r="B426" s="47" t="s">
        <v>6477</v>
      </c>
      <c r="C426" s="73"/>
      <c r="D426" s="53"/>
      <c r="E426" s="60"/>
      <c r="F426" s="89"/>
      <c r="G426" s="52"/>
      <c r="H426" s="60"/>
    </row>
    <row r="427" spans="2:8" ht="13.5">
      <c r="B427" s="47" t="s">
        <v>6478</v>
      </c>
      <c r="C427" s="73"/>
      <c r="D427" s="53"/>
      <c r="E427" s="60"/>
      <c r="F427" s="89"/>
      <c r="G427" s="52"/>
      <c r="H427" s="60"/>
    </row>
    <row r="428" spans="2:8" ht="13.5">
      <c r="B428" s="47" t="s">
        <v>6479</v>
      </c>
      <c r="C428" s="73"/>
      <c r="D428" s="53"/>
      <c r="E428" s="60"/>
      <c r="F428" s="89"/>
      <c r="G428" s="52"/>
      <c r="H428" s="60"/>
    </row>
    <row r="429" spans="2:8" ht="13.5">
      <c r="B429" s="47" t="s">
        <v>6480</v>
      </c>
      <c r="C429" s="73"/>
      <c r="D429" s="53"/>
      <c r="E429" s="60"/>
      <c r="F429" s="89"/>
      <c r="G429" s="52"/>
      <c r="H429" s="60"/>
    </row>
    <row r="430" spans="2:8" ht="13.5">
      <c r="B430" s="47" t="s">
        <v>6481</v>
      </c>
      <c r="C430" s="73"/>
      <c r="D430" s="53"/>
      <c r="E430" s="60"/>
      <c r="F430" s="89"/>
      <c r="G430" s="52"/>
      <c r="H430" s="60"/>
    </row>
    <row r="431" spans="2:8" ht="13.5">
      <c r="B431" s="47" t="s">
        <v>6482</v>
      </c>
      <c r="C431" s="73"/>
      <c r="D431" s="53"/>
      <c r="E431" s="60"/>
      <c r="F431" s="89"/>
      <c r="G431" s="52"/>
      <c r="H431" s="60"/>
    </row>
    <row r="432" spans="2:8" ht="13.5">
      <c r="B432" s="47" t="s">
        <v>6483</v>
      </c>
      <c r="C432" s="73"/>
      <c r="D432" s="53"/>
      <c r="E432" s="60"/>
      <c r="F432" s="89"/>
      <c r="G432" s="52"/>
      <c r="H432" s="60"/>
    </row>
    <row r="433" spans="2:8" ht="13.5">
      <c r="B433" s="47" t="s">
        <v>6484</v>
      </c>
      <c r="C433" s="73"/>
      <c r="D433" s="53"/>
      <c r="E433" s="60"/>
      <c r="F433" s="89"/>
      <c r="G433" s="52"/>
      <c r="H433" s="60"/>
    </row>
    <row r="434" spans="2:8" ht="13.5">
      <c r="B434" s="47" t="s">
        <v>6485</v>
      </c>
      <c r="C434" s="73"/>
      <c r="D434" s="53"/>
      <c r="E434" s="60"/>
      <c r="F434" s="89"/>
      <c r="G434" s="52"/>
      <c r="H434" s="60"/>
    </row>
    <row r="435" spans="2:8" ht="13.5">
      <c r="B435" s="47" t="s">
        <v>6486</v>
      </c>
      <c r="C435" s="73"/>
      <c r="D435" s="53"/>
      <c r="E435" s="60"/>
      <c r="F435" s="89"/>
      <c r="G435" s="52"/>
      <c r="H435" s="60"/>
    </row>
    <row r="436" spans="2:8" ht="13.5">
      <c r="B436" s="47" t="s">
        <v>6487</v>
      </c>
      <c r="C436" s="73"/>
      <c r="D436" s="53"/>
      <c r="E436" s="60"/>
      <c r="F436" s="89"/>
      <c r="G436" s="52"/>
      <c r="H436" s="60"/>
    </row>
    <row r="437" spans="2:8" ht="13.5">
      <c r="B437" s="47" t="s">
        <v>6488</v>
      </c>
      <c r="C437" s="73"/>
      <c r="D437" s="53"/>
      <c r="E437" s="60"/>
      <c r="F437" s="89"/>
      <c r="G437" s="52"/>
      <c r="H437" s="60"/>
    </row>
    <row r="438" spans="2:8" ht="13.5">
      <c r="B438" s="47" t="s">
        <v>6489</v>
      </c>
      <c r="C438" s="73"/>
      <c r="D438" s="53"/>
      <c r="E438" s="60"/>
      <c r="F438" s="89"/>
      <c r="G438" s="52"/>
      <c r="H438" s="60"/>
    </row>
    <row r="439" spans="2:8" ht="13.5">
      <c r="B439" s="47" t="s">
        <v>6490</v>
      </c>
      <c r="C439" s="73"/>
      <c r="D439" s="53"/>
      <c r="E439" s="60"/>
      <c r="F439" s="89"/>
      <c r="G439" s="52"/>
      <c r="H439" s="60"/>
    </row>
    <row r="440" spans="2:8" ht="13.5">
      <c r="B440" s="47" t="s">
        <v>6491</v>
      </c>
      <c r="C440" s="73"/>
      <c r="D440" s="53"/>
      <c r="E440" s="60"/>
      <c r="F440" s="89"/>
      <c r="G440" s="52"/>
      <c r="H440" s="60"/>
    </row>
    <row r="441" spans="2:8" ht="13.5">
      <c r="B441" s="47" t="s">
        <v>6492</v>
      </c>
      <c r="C441" s="73"/>
      <c r="D441" s="53"/>
      <c r="E441" s="60"/>
      <c r="F441" s="89"/>
      <c r="G441" s="52"/>
      <c r="H441" s="60"/>
    </row>
    <row r="442" spans="2:8" ht="13.5">
      <c r="B442" s="47" t="s">
        <v>6493</v>
      </c>
      <c r="C442" s="73"/>
      <c r="D442" s="53"/>
      <c r="E442" s="60"/>
      <c r="F442" s="89"/>
      <c r="G442" s="52"/>
      <c r="H442" s="60"/>
    </row>
    <row r="443" spans="2:8" ht="13.5">
      <c r="B443" s="47" t="s">
        <v>6494</v>
      </c>
      <c r="C443" s="73"/>
      <c r="D443" s="53"/>
      <c r="E443" s="60"/>
      <c r="F443" s="89"/>
      <c r="G443" s="52"/>
      <c r="H443" s="60"/>
    </row>
    <row r="444" spans="2:8" ht="13.5">
      <c r="B444" s="47" t="s">
        <v>6495</v>
      </c>
      <c r="C444" s="73"/>
      <c r="D444" s="53"/>
      <c r="E444" s="60"/>
      <c r="F444" s="89"/>
      <c r="G444" s="52"/>
      <c r="H444" s="60"/>
    </row>
    <row r="445" spans="2:8" ht="13.5">
      <c r="B445" s="47" t="s">
        <v>6496</v>
      </c>
      <c r="C445" s="73"/>
      <c r="D445" s="53"/>
      <c r="E445" s="60"/>
      <c r="F445" s="89"/>
      <c r="G445" s="52"/>
      <c r="H445" s="60"/>
    </row>
    <row r="446" spans="2:8" ht="13.5">
      <c r="B446" s="47" t="s">
        <v>6497</v>
      </c>
      <c r="C446" s="73"/>
      <c r="D446" s="53"/>
      <c r="E446" s="60"/>
      <c r="F446" s="89"/>
      <c r="G446" s="52"/>
      <c r="H446" s="60"/>
    </row>
    <row r="447" spans="2:8" ht="13.5">
      <c r="B447" s="47" t="s">
        <v>6498</v>
      </c>
      <c r="C447" s="73"/>
      <c r="D447" s="53"/>
      <c r="E447" s="60"/>
      <c r="F447" s="89"/>
      <c r="G447" s="52"/>
      <c r="H447" s="60"/>
    </row>
    <row r="448" spans="2:8" ht="13.5">
      <c r="B448" s="47" t="s">
        <v>6499</v>
      </c>
      <c r="C448" s="73"/>
      <c r="D448" s="53"/>
      <c r="E448" s="60"/>
      <c r="F448" s="89"/>
      <c r="G448" s="52"/>
      <c r="H448" s="60"/>
    </row>
    <row r="449" spans="2:8" ht="13.5">
      <c r="B449" s="47" t="s">
        <v>6500</v>
      </c>
      <c r="C449" s="73"/>
      <c r="D449" s="53"/>
      <c r="E449" s="60"/>
      <c r="F449" s="89"/>
      <c r="G449" s="52"/>
      <c r="H449" s="60"/>
    </row>
    <row r="450" spans="2:8" ht="13.5">
      <c r="B450" s="47" t="s">
        <v>6501</v>
      </c>
      <c r="C450" s="73"/>
      <c r="D450" s="53"/>
      <c r="E450" s="60"/>
      <c r="F450" s="89"/>
      <c r="G450" s="52"/>
      <c r="H450" s="60"/>
    </row>
    <row r="451" spans="2:8" ht="13.5">
      <c r="B451" s="47" t="s">
        <v>6502</v>
      </c>
      <c r="C451" s="73"/>
      <c r="D451" s="53"/>
      <c r="E451" s="60"/>
      <c r="F451" s="89"/>
      <c r="G451" s="52"/>
      <c r="H451" s="60"/>
    </row>
    <row r="452" spans="2:8" ht="13.5">
      <c r="B452" s="47" t="s">
        <v>6503</v>
      </c>
      <c r="C452" s="73"/>
      <c r="D452" s="53"/>
      <c r="E452" s="60"/>
      <c r="F452" s="89"/>
      <c r="G452" s="52"/>
      <c r="H452" s="60"/>
    </row>
    <row r="453" spans="2:8" ht="13.5">
      <c r="B453" s="47" t="s">
        <v>6504</v>
      </c>
      <c r="C453" s="73"/>
      <c r="D453" s="53"/>
      <c r="E453" s="60"/>
      <c r="F453" s="89"/>
      <c r="G453" s="52"/>
      <c r="H453" s="60"/>
    </row>
    <row r="454" spans="2:8" ht="13.5">
      <c r="B454" s="47" t="s">
        <v>6505</v>
      </c>
      <c r="C454" s="73"/>
      <c r="D454" s="53"/>
      <c r="E454" s="60"/>
      <c r="F454" s="89"/>
      <c r="G454" s="52"/>
      <c r="H454" s="60"/>
    </row>
    <row r="455" spans="2:8" ht="13.5">
      <c r="B455" s="47" t="s">
        <v>6506</v>
      </c>
      <c r="C455" s="73"/>
      <c r="D455" s="53"/>
      <c r="E455" s="60"/>
      <c r="F455" s="89"/>
      <c r="G455" s="52"/>
      <c r="H455" s="60"/>
    </row>
    <row r="456" spans="2:8" ht="13.5">
      <c r="B456" s="47" t="s">
        <v>6507</v>
      </c>
      <c r="C456" s="73"/>
      <c r="D456" s="53"/>
      <c r="E456" s="60"/>
      <c r="F456" s="89"/>
      <c r="G456" s="52"/>
      <c r="H456" s="60"/>
    </row>
    <row r="457" spans="2:8" ht="13.5">
      <c r="B457" s="47" t="s">
        <v>6508</v>
      </c>
      <c r="C457" s="73"/>
      <c r="D457" s="53"/>
      <c r="E457" s="60"/>
      <c r="F457" s="89"/>
      <c r="G457" s="52"/>
      <c r="H457" s="60"/>
    </row>
    <row r="458" spans="2:8" ht="13.5">
      <c r="B458" s="47" t="s">
        <v>6509</v>
      </c>
      <c r="C458" s="73"/>
      <c r="D458" s="53"/>
      <c r="E458" s="60"/>
      <c r="F458" s="89"/>
      <c r="G458" s="52"/>
      <c r="H458" s="60"/>
    </row>
    <row r="459" spans="2:8" ht="13.5">
      <c r="B459" s="47" t="s">
        <v>6510</v>
      </c>
      <c r="C459" s="73"/>
      <c r="D459" s="53"/>
      <c r="E459" s="60"/>
      <c r="F459" s="89"/>
      <c r="G459" s="52"/>
      <c r="H459" s="60"/>
    </row>
    <row r="460" spans="2:8" ht="13.5">
      <c r="B460" s="47" t="s">
        <v>6511</v>
      </c>
      <c r="C460" s="73"/>
      <c r="D460" s="53"/>
      <c r="E460" s="60"/>
      <c r="F460" s="89"/>
      <c r="G460" s="52"/>
      <c r="H460" s="60"/>
    </row>
    <row r="461" spans="2:8" ht="13.5">
      <c r="B461" s="47" t="s">
        <v>6512</v>
      </c>
      <c r="C461" s="73"/>
      <c r="D461" s="53"/>
      <c r="E461" s="60"/>
      <c r="F461" s="89"/>
      <c r="G461" s="52"/>
      <c r="H461" s="60"/>
    </row>
    <row r="462" spans="2:8" ht="13.5">
      <c r="B462" s="47" t="s">
        <v>6513</v>
      </c>
      <c r="C462" s="73"/>
      <c r="D462" s="53"/>
      <c r="E462" s="60"/>
      <c r="F462" s="89"/>
      <c r="G462" s="52"/>
      <c r="H462" s="60"/>
    </row>
    <row r="463" spans="2:8" ht="13.5">
      <c r="B463" s="47" t="s">
        <v>6514</v>
      </c>
      <c r="C463" s="73"/>
      <c r="D463" s="53"/>
      <c r="E463" s="60"/>
      <c r="F463" s="89"/>
      <c r="G463" s="52"/>
      <c r="H463" s="60"/>
    </row>
    <row r="464" spans="2:8" ht="13.5">
      <c r="B464" s="47" t="s">
        <v>6515</v>
      </c>
      <c r="C464" s="73"/>
      <c r="D464" s="53"/>
      <c r="E464" s="60"/>
      <c r="F464" s="89"/>
      <c r="G464" s="52"/>
      <c r="H464" s="60"/>
    </row>
    <row r="465" spans="2:8" ht="13.5">
      <c r="B465" s="47" t="s">
        <v>6516</v>
      </c>
      <c r="C465" s="73"/>
      <c r="D465" s="53"/>
      <c r="E465" s="60"/>
      <c r="F465" s="89"/>
      <c r="G465" s="52"/>
      <c r="H465" s="60"/>
    </row>
    <row r="466" spans="2:8" ht="13.5">
      <c r="B466" s="47" t="s">
        <v>6517</v>
      </c>
      <c r="C466" s="73"/>
      <c r="D466" s="53"/>
      <c r="E466" s="60"/>
      <c r="F466" s="89"/>
      <c r="G466" s="52"/>
      <c r="H466" s="60"/>
    </row>
    <row r="467" spans="2:8" ht="13.5">
      <c r="B467" s="47" t="s">
        <v>6518</v>
      </c>
      <c r="C467" s="73"/>
      <c r="D467" s="53"/>
      <c r="E467" s="60"/>
      <c r="F467" s="89"/>
      <c r="G467" s="52"/>
      <c r="H467" s="60"/>
    </row>
    <row r="468" spans="2:8" ht="13.5">
      <c r="B468" s="47" t="s">
        <v>6519</v>
      </c>
      <c r="C468" s="73"/>
      <c r="D468" s="53"/>
      <c r="E468" s="60"/>
      <c r="F468" s="89"/>
      <c r="G468" s="52"/>
      <c r="H468" s="60"/>
    </row>
    <row r="469" spans="2:8" ht="13.5">
      <c r="B469" s="47" t="s">
        <v>6520</v>
      </c>
      <c r="C469" s="73"/>
      <c r="D469" s="53"/>
      <c r="E469" s="60"/>
      <c r="F469" s="89"/>
      <c r="G469" s="52"/>
      <c r="H469" s="60"/>
    </row>
    <row r="470" spans="2:8" ht="13.5">
      <c r="B470" s="47" t="s">
        <v>6521</v>
      </c>
      <c r="C470" s="73"/>
      <c r="D470" s="53"/>
      <c r="E470" s="60"/>
      <c r="F470" s="89"/>
      <c r="G470" s="52"/>
      <c r="H470" s="60"/>
    </row>
    <row r="471" spans="2:8" ht="13.5">
      <c r="B471" s="47" t="s">
        <v>6522</v>
      </c>
      <c r="C471" s="73"/>
      <c r="D471" s="53"/>
      <c r="E471" s="60"/>
      <c r="F471" s="89"/>
      <c r="G471" s="52"/>
      <c r="H471" s="60"/>
    </row>
    <row r="472" spans="2:8" ht="13.5">
      <c r="B472" s="47" t="s">
        <v>6523</v>
      </c>
      <c r="C472" s="73"/>
      <c r="D472" s="53"/>
      <c r="E472" s="60"/>
      <c r="F472" s="89"/>
      <c r="G472" s="52"/>
      <c r="H472" s="60"/>
    </row>
    <row r="473" spans="2:8" ht="13.5">
      <c r="B473" s="47" t="s">
        <v>6524</v>
      </c>
      <c r="C473" s="73"/>
      <c r="D473" s="53"/>
      <c r="E473" s="60"/>
      <c r="F473" s="89"/>
      <c r="G473" s="52"/>
      <c r="H473" s="60"/>
    </row>
    <row r="474" spans="2:8" ht="13.5">
      <c r="B474" s="47" t="s">
        <v>6525</v>
      </c>
      <c r="C474" s="73"/>
      <c r="D474" s="53"/>
      <c r="E474" s="60"/>
      <c r="F474" s="89"/>
      <c r="G474" s="52"/>
      <c r="H474" s="60"/>
    </row>
    <row r="475" spans="2:8" ht="13.5">
      <c r="B475" s="47" t="s">
        <v>6526</v>
      </c>
      <c r="C475" s="73"/>
      <c r="D475" s="53"/>
      <c r="E475" s="60"/>
      <c r="F475" s="89"/>
      <c r="G475" s="52"/>
      <c r="H475" s="60"/>
    </row>
    <row r="476" spans="2:8" ht="13.5">
      <c r="B476" s="47" t="s">
        <v>6527</v>
      </c>
      <c r="C476" s="73"/>
      <c r="D476" s="53"/>
      <c r="E476" s="60"/>
      <c r="F476" s="89"/>
      <c r="G476" s="52"/>
      <c r="H476" s="60"/>
    </row>
    <row r="477" spans="2:8" ht="13.5">
      <c r="B477" s="47" t="s">
        <v>6528</v>
      </c>
      <c r="C477" s="73"/>
      <c r="D477" s="53"/>
      <c r="E477" s="60"/>
      <c r="F477" s="89"/>
      <c r="G477" s="52"/>
      <c r="H477" s="60"/>
    </row>
    <row r="478" spans="2:8" ht="13.5">
      <c r="B478" s="47" t="s">
        <v>6529</v>
      </c>
      <c r="C478" s="73"/>
      <c r="D478" s="53"/>
      <c r="E478" s="60"/>
      <c r="F478" s="89"/>
      <c r="G478" s="52"/>
      <c r="H478" s="60"/>
    </row>
    <row r="479" spans="2:8" ht="13.5">
      <c r="B479" s="47" t="s">
        <v>6530</v>
      </c>
      <c r="C479" s="73"/>
      <c r="D479" s="53"/>
      <c r="E479" s="60"/>
      <c r="F479" s="89"/>
      <c r="G479" s="52"/>
      <c r="H479" s="60"/>
    </row>
    <row r="480" spans="2:8" ht="13.5">
      <c r="B480" s="47" t="s">
        <v>6531</v>
      </c>
      <c r="C480" s="73"/>
      <c r="D480" s="53"/>
      <c r="E480" s="60"/>
      <c r="F480" s="89"/>
      <c r="G480" s="52"/>
      <c r="H480" s="60"/>
    </row>
    <row r="481" spans="2:8" ht="13.5">
      <c r="B481" s="47" t="s">
        <v>6532</v>
      </c>
      <c r="C481" s="73"/>
      <c r="D481" s="53"/>
      <c r="E481" s="60"/>
      <c r="F481" s="89"/>
      <c r="G481" s="52"/>
      <c r="H481" s="60"/>
    </row>
    <row r="482" spans="2:8" ht="13.5">
      <c r="B482" s="47" t="s">
        <v>6533</v>
      </c>
      <c r="C482" s="73"/>
      <c r="D482" s="53"/>
      <c r="E482" s="60"/>
      <c r="F482" s="89"/>
      <c r="G482" s="52"/>
      <c r="H482" s="60"/>
    </row>
    <row r="483" spans="2:8" ht="13.5">
      <c r="B483" s="47" t="s">
        <v>6534</v>
      </c>
      <c r="C483" s="73"/>
      <c r="D483" s="53"/>
      <c r="E483" s="60"/>
      <c r="F483" s="89"/>
      <c r="G483" s="52"/>
      <c r="H483" s="60"/>
    </row>
    <row r="484" spans="2:8" ht="13.5">
      <c r="B484" s="47" t="s">
        <v>6535</v>
      </c>
      <c r="C484" s="73"/>
      <c r="D484" s="53"/>
      <c r="E484" s="60"/>
      <c r="F484" s="89"/>
      <c r="G484" s="52"/>
      <c r="H484" s="60"/>
    </row>
    <row r="485" spans="2:8" ht="13.5">
      <c r="B485" s="47" t="s">
        <v>6536</v>
      </c>
      <c r="C485" s="73"/>
      <c r="D485" s="53"/>
      <c r="E485" s="60"/>
      <c r="F485" s="89"/>
      <c r="G485" s="52"/>
      <c r="H485" s="60"/>
    </row>
    <row r="486" spans="2:8" ht="13.5">
      <c r="B486" s="47" t="s">
        <v>6537</v>
      </c>
      <c r="C486" s="73"/>
      <c r="D486" s="53"/>
      <c r="E486" s="60"/>
      <c r="F486" s="89"/>
      <c r="G486" s="52"/>
      <c r="H486" s="60"/>
    </row>
    <row r="487" spans="2:8" ht="13.5">
      <c r="B487" s="47" t="s">
        <v>6538</v>
      </c>
      <c r="C487" s="73"/>
      <c r="D487" s="53"/>
      <c r="E487" s="60"/>
      <c r="F487" s="89"/>
      <c r="G487" s="52"/>
      <c r="H487" s="60"/>
    </row>
    <row r="488" spans="2:8" ht="13.5">
      <c r="B488" s="47" t="s">
        <v>6539</v>
      </c>
      <c r="C488" s="73"/>
      <c r="D488" s="53"/>
      <c r="E488" s="60"/>
      <c r="F488" s="89"/>
      <c r="G488" s="52"/>
      <c r="H488" s="60"/>
    </row>
    <row r="489" spans="2:8" ht="13.5">
      <c r="B489" s="47" t="s">
        <v>6540</v>
      </c>
      <c r="C489" s="73"/>
      <c r="D489" s="53"/>
      <c r="E489" s="60"/>
      <c r="F489" s="89"/>
      <c r="G489" s="52"/>
      <c r="H489" s="60"/>
    </row>
    <row r="490" spans="2:8" ht="13.5">
      <c r="B490" s="47" t="s">
        <v>6541</v>
      </c>
      <c r="C490" s="73"/>
      <c r="D490" s="53"/>
      <c r="E490" s="60"/>
      <c r="F490" s="89"/>
      <c r="G490" s="52"/>
      <c r="H490" s="60"/>
    </row>
    <row r="491" spans="2:8" ht="13.5">
      <c r="B491" s="47" t="s">
        <v>6542</v>
      </c>
      <c r="C491" s="73"/>
      <c r="D491" s="53"/>
      <c r="E491" s="60"/>
      <c r="F491" s="89"/>
      <c r="G491" s="52"/>
      <c r="H491" s="60"/>
    </row>
    <row r="492" spans="2:8" ht="13.5">
      <c r="B492" s="47" t="s">
        <v>6543</v>
      </c>
      <c r="C492" s="73"/>
      <c r="D492" s="53"/>
      <c r="E492" s="60"/>
      <c r="F492" s="89"/>
      <c r="G492" s="52"/>
      <c r="H492" s="60"/>
    </row>
    <row r="493" spans="2:8" ht="13.5">
      <c r="B493" s="47" t="s">
        <v>6544</v>
      </c>
      <c r="C493" s="73"/>
      <c r="D493" s="53"/>
      <c r="E493" s="60"/>
      <c r="F493" s="89"/>
      <c r="G493" s="52"/>
      <c r="H493" s="60"/>
    </row>
    <row r="494" spans="2:8" ht="13.5">
      <c r="B494" s="47" t="s">
        <v>6545</v>
      </c>
      <c r="C494" s="73"/>
      <c r="D494" s="53"/>
      <c r="E494" s="60"/>
      <c r="F494" s="89"/>
      <c r="G494" s="52"/>
      <c r="H494" s="60"/>
    </row>
    <row r="495" spans="2:8" ht="13.5">
      <c r="B495" s="47" t="s">
        <v>6546</v>
      </c>
      <c r="C495" s="73"/>
      <c r="D495" s="53"/>
      <c r="E495" s="60"/>
      <c r="F495" s="89"/>
      <c r="G495" s="52"/>
      <c r="H495" s="60"/>
    </row>
    <row r="496" spans="2:8" ht="13.5">
      <c r="B496" s="47" t="s">
        <v>6547</v>
      </c>
      <c r="C496" s="73"/>
      <c r="D496" s="53"/>
      <c r="E496" s="60"/>
      <c r="F496" s="89"/>
      <c r="G496" s="52"/>
      <c r="H496" s="60"/>
    </row>
    <row r="497" spans="2:8" ht="13.5">
      <c r="B497" s="47" t="s">
        <v>6548</v>
      </c>
      <c r="C497" s="73"/>
      <c r="D497" s="53"/>
      <c r="E497" s="60"/>
      <c r="F497" s="89"/>
      <c r="G497" s="52"/>
      <c r="H497" s="60"/>
    </row>
    <row r="498" spans="2:8" ht="13.5">
      <c r="B498" s="47" t="s">
        <v>6549</v>
      </c>
      <c r="C498" s="73"/>
      <c r="D498" s="53"/>
      <c r="E498" s="60"/>
      <c r="F498" s="89"/>
      <c r="G498" s="52"/>
      <c r="H498" s="60"/>
    </row>
    <row r="499" spans="2:8" ht="13.5">
      <c r="B499" s="47" t="s">
        <v>6550</v>
      </c>
      <c r="C499" s="73"/>
      <c r="D499" s="53"/>
      <c r="E499" s="60"/>
      <c r="F499" s="89"/>
      <c r="G499" s="52"/>
      <c r="H499" s="60"/>
    </row>
    <row r="500" spans="2:8" ht="13.5">
      <c r="B500" s="47" t="s">
        <v>6551</v>
      </c>
      <c r="C500" s="73"/>
      <c r="D500" s="53"/>
      <c r="E500" s="60"/>
      <c r="F500" s="89"/>
      <c r="G500" s="52"/>
      <c r="H500" s="60"/>
    </row>
    <row r="501" spans="2:8" ht="13.5">
      <c r="B501" s="47" t="s">
        <v>6552</v>
      </c>
      <c r="C501" s="73"/>
      <c r="D501" s="53"/>
      <c r="E501" s="60"/>
      <c r="F501" s="89"/>
      <c r="G501" s="52"/>
      <c r="H501" s="60"/>
    </row>
    <row r="502" spans="2:8" ht="13.5">
      <c r="B502" s="47" t="s">
        <v>6553</v>
      </c>
      <c r="C502" s="73"/>
      <c r="D502" s="53"/>
      <c r="E502" s="60"/>
      <c r="F502" s="89"/>
      <c r="G502" s="52"/>
      <c r="H502" s="60"/>
    </row>
    <row r="503" spans="2:8" ht="13.5">
      <c r="B503" s="47" t="s">
        <v>6554</v>
      </c>
      <c r="C503" s="73"/>
      <c r="D503" s="53"/>
      <c r="E503" s="60"/>
      <c r="F503" s="89"/>
      <c r="G503" s="52"/>
      <c r="H503" s="60"/>
    </row>
    <row r="504" spans="2:8" ht="13.5">
      <c r="B504" s="47" t="s">
        <v>6555</v>
      </c>
      <c r="C504" s="73"/>
      <c r="D504" s="53"/>
      <c r="E504" s="60"/>
      <c r="F504" s="89"/>
      <c r="G504" s="52"/>
      <c r="H504" s="60"/>
    </row>
    <row r="505" spans="2:8" ht="13.5">
      <c r="B505" s="47" t="s">
        <v>6556</v>
      </c>
      <c r="C505" s="73"/>
      <c r="D505" s="53"/>
      <c r="E505" s="60"/>
      <c r="F505" s="89"/>
      <c r="G505" s="52"/>
      <c r="H505" s="60"/>
    </row>
    <row r="506" spans="2:8" ht="13.5">
      <c r="B506" s="47" t="s">
        <v>6557</v>
      </c>
      <c r="C506" s="73"/>
      <c r="D506" s="53"/>
      <c r="E506" s="60"/>
      <c r="F506" s="89"/>
      <c r="G506" s="52"/>
      <c r="H506" s="60"/>
    </row>
    <row r="507" spans="2:8" ht="13.5">
      <c r="B507" s="47" t="s">
        <v>6558</v>
      </c>
      <c r="C507" s="73"/>
      <c r="D507" s="53"/>
      <c r="E507" s="60"/>
      <c r="F507" s="89"/>
      <c r="G507" s="52"/>
      <c r="H507" s="60"/>
    </row>
    <row r="508" spans="2:8" ht="13.5">
      <c r="B508" s="47" t="s">
        <v>6559</v>
      </c>
      <c r="C508" s="73"/>
      <c r="D508" s="53"/>
      <c r="E508" s="60"/>
      <c r="F508" s="89"/>
      <c r="G508" s="52"/>
      <c r="H508" s="60"/>
    </row>
    <row r="509" spans="2:8" ht="13.5">
      <c r="B509" s="47" t="s">
        <v>6560</v>
      </c>
      <c r="C509" s="73"/>
      <c r="D509" s="53"/>
      <c r="E509" s="60"/>
      <c r="F509" s="89"/>
      <c r="G509" s="52"/>
      <c r="H509" s="60"/>
    </row>
    <row r="510" spans="2:8" ht="13.5">
      <c r="B510" s="47" t="s">
        <v>6561</v>
      </c>
      <c r="C510" s="73"/>
      <c r="D510" s="53"/>
      <c r="E510" s="60"/>
      <c r="F510" s="89"/>
      <c r="G510" s="52"/>
      <c r="H510" s="60"/>
    </row>
    <row r="511" spans="2:8" ht="13.5">
      <c r="B511" s="47" t="s">
        <v>6562</v>
      </c>
      <c r="C511" s="73"/>
      <c r="D511" s="53"/>
      <c r="E511" s="60"/>
      <c r="F511" s="89"/>
      <c r="G511" s="52"/>
      <c r="H511" s="60"/>
    </row>
    <row r="512" spans="2:8" ht="13.5">
      <c r="B512" s="47" t="s">
        <v>6563</v>
      </c>
      <c r="C512" s="73"/>
      <c r="D512" s="53"/>
      <c r="E512" s="60"/>
      <c r="F512" s="89"/>
      <c r="G512" s="52"/>
      <c r="H512" s="60"/>
    </row>
    <row r="513" spans="2:8" ht="13.5">
      <c r="B513" s="47" t="s">
        <v>6564</v>
      </c>
      <c r="C513" s="73"/>
      <c r="D513" s="53"/>
      <c r="E513" s="60"/>
      <c r="F513" s="89"/>
      <c r="G513" s="52"/>
      <c r="H513" s="60"/>
    </row>
    <row r="514" spans="2:8" ht="13.5">
      <c r="B514" s="47" t="s">
        <v>6565</v>
      </c>
      <c r="C514" s="73"/>
      <c r="D514" s="53"/>
      <c r="E514" s="60"/>
      <c r="F514" s="89"/>
      <c r="G514" s="52"/>
      <c r="H514" s="60"/>
    </row>
    <row r="515" spans="2:8" ht="13.5">
      <c r="B515" s="47" t="s">
        <v>6566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6567</v>
      </c>
      <c r="C516" s="75"/>
      <c r="D516" s="72"/>
      <c r="E516" s="62"/>
      <c r="F516" s="90"/>
      <c r="G516" s="91"/>
      <c r="H516" s="62"/>
    </row>
  </sheetData>
  <sheetProtection sheet="1" objects="1" scenarios="1" selectLockedCells="1"/>
  <mergeCells count="6">
    <mergeCell ref="G4:H4"/>
    <mergeCell ref="B14:B15"/>
    <mergeCell ref="D14:D15"/>
    <mergeCell ref="F14:H14"/>
    <mergeCell ref="E14:E15"/>
    <mergeCell ref="B9:C9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516"/>
  <sheetViews>
    <sheetView zoomScalePageLayoutView="0" workbookViewId="0" topLeftCell="A1">
      <selection activeCell="C17" sqref="C17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21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06" t="s">
        <v>7072</v>
      </c>
      <c r="C10" s="107"/>
      <c r="D10" s="17">
        <v>200</v>
      </c>
      <c r="E10" s="20">
        <v>4004</v>
      </c>
      <c r="F10" s="15"/>
      <c r="G10" s="15"/>
      <c r="H10" s="15"/>
    </row>
    <row r="11" spans="2:8" ht="13.5">
      <c r="B11" s="70" t="s">
        <v>7072</v>
      </c>
      <c r="C11" s="71"/>
      <c r="D11" s="16">
        <v>1000</v>
      </c>
      <c r="E11" s="22">
        <v>18789</v>
      </c>
      <c r="F11" s="15"/>
      <c r="G11" s="15"/>
      <c r="H11" s="15"/>
    </row>
    <row r="12" spans="2:8" ht="14.25" thickBot="1">
      <c r="B12" s="110"/>
      <c r="C12" s="111"/>
      <c r="D12" s="23"/>
      <c r="E12" s="24"/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7599</v>
      </c>
      <c r="F14" s="101" t="s">
        <v>7603</v>
      </c>
      <c r="G14" s="102"/>
      <c r="H14" s="103"/>
    </row>
    <row r="15" spans="2:8" ht="16.5" customHeight="1" thickBot="1">
      <c r="B15" s="119"/>
      <c r="C15" s="65" t="s">
        <v>7598</v>
      </c>
      <c r="D15" s="96"/>
      <c r="E15" s="98"/>
      <c r="F15" s="78" t="s">
        <v>7613</v>
      </c>
      <c r="G15" s="79" t="s">
        <v>40</v>
      </c>
      <c r="H15" s="81"/>
    </row>
    <row r="16" spans="1:8" ht="14.25" thickTop="1">
      <c r="A16" s="34" t="s">
        <v>34</v>
      </c>
      <c r="B16" s="40" t="s">
        <v>5569</v>
      </c>
      <c r="C16" s="68" t="s">
        <v>7597</v>
      </c>
      <c r="D16" s="48">
        <v>41640</v>
      </c>
      <c r="E16" s="63">
        <v>123</v>
      </c>
      <c r="F16" s="58">
        <v>1</v>
      </c>
      <c r="G16" s="18">
        <v>0</v>
      </c>
      <c r="H16" s="63"/>
    </row>
    <row r="17" spans="2:8" ht="13.5">
      <c r="B17" s="47" t="s">
        <v>556</v>
      </c>
      <c r="C17" s="73"/>
      <c r="D17" s="53"/>
      <c r="E17" s="60"/>
      <c r="F17" s="89"/>
      <c r="G17" s="52"/>
      <c r="H17" s="60"/>
    </row>
    <row r="18" spans="2:8" ht="13.5">
      <c r="B18" s="47" t="s">
        <v>557</v>
      </c>
      <c r="C18" s="73"/>
      <c r="D18" s="53"/>
      <c r="E18" s="60"/>
      <c r="F18" s="89"/>
      <c r="G18" s="52"/>
      <c r="H18" s="60"/>
    </row>
    <row r="19" spans="2:8" ht="13.5">
      <c r="B19" s="47" t="s">
        <v>5570</v>
      </c>
      <c r="C19" s="73"/>
      <c r="D19" s="53"/>
      <c r="E19" s="60"/>
      <c r="F19" s="89"/>
      <c r="G19" s="52"/>
      <c r="H19" s="60"/>
    </row>
    <row r="20" spans="2:8" ht="13.5">
      <c r="B20" s="47" t="s">
        <v>5571</v>
      </c>
      <c r="C20" s="73"/>
      <c r="D20" s="53"/>
      <c r="E20" s="60"/>
      <c r="F20" s="89"/>
      <c r="G20" s="52"/>
      <c r="H20" s="60"/>
    </row>
    <row r="21" spans="2:8" ht="13.5">
      <c r="B21" s="47" t="s">
        <v>5572</v>
      </c>
      <c r="C21" s="73"/>
      <c r="D21" s="53"/>
      <c r="E21" s="60"/>
      <c r="F21" s="89"/>
      <c r="G21" s="52"/>
      <c r="H21" s="60"/>
    </row>
    <row r="22" spans="2:8" ht="13.5">
      <c r="B22" s="47" t="s">
        <v>5573</v>
      </c>
      <c r="C22" s="73"/>
      <c r="D22" s="53"/>
      <c r="E22" s="60"/>
      <c r="F22" s="89"/>
      <c r="G22" s="52"/>
      <c r="H22" s="60"/>
    </row>
    <row r="23" spans="2:8" ht="13.5">
      <c r="B23" s="47" t="s">
        <v>5574</v>
      </c>
      <c r="C23" s="73"/>
      <c r="D23" s="53"/>
      <c r="E23" s="60"/>
      <c r="F23" s="89"/>
      <c r="G23" s="52"/>
      <c r="H23" s="60"/>
    </row>
    <row r="24" spans="2:8" ht="13.5">
      <c r="B24" s="47" t="s">
        <v>5575</v>
      </c>
      <c r="C24" s="73"/>
      <c r="D24" s="53"/>
      <c r="E24" s="60"/>
      <c r="F24" s="89"/>
      <c r="G24" s="52"/>
      <c r="H24" s="60"/>
    </row>
    <row r="25" spans="2:8" ht="13.5">
      <c r="B25" s="47" t="s">
        <v>5576</v>
      </c>
      <c r="C25" s="73"/>
      <c r="D25" s="53"/>
      <c r="E25" s="60"/>
      <c r="F25" s="89"/>
      <c r="G25" s="52"/>
      <c r="H25" s="60"/>
    </row>
    <row r="26" spans="2:8" ht="13.5">
      <c r="B26" s="47" t="s">
        <v>5577</v>
      </c>
      <c r="C26" s="73"/>
      <c r="D26" s="53"/>
      <c r="E26" s="60"/>
      <c r="F26" s="89"/>
      <c r="G26" s="52"/>
      <c r="H26" s="60"/>
    </row>
    <row r="27" spans="2:8" ht="13.5">
      <c r="B27" s="47" t="s">
        <v>5578</v>
      </c>
      <c r="C27" s="73"/>
      <c r="D27" s="53"/>
      <c r="E27" s="60"/>
      <c r="F27" s="89"/>
      <c r="G27" s="52"/>
      <c r="H27" s="60"/>
    </row>
    <row r="28" spans="2:8" ht="13.5">
      <c r="B28" s="47" t="s">
        <v>5579</v>
      </c>
      <c r="C28" s="73"/>
      <c r="D28" s="53"/>
      <c r="E28" s="60"/>
      <c r="F28" s="89"/>
      <c r="G28" s="52"/>
      <c r="H28" s="60"/>
    </row>
    <row r="29" spans="2:8" ht="13.5">
      <c r="B29" s="47" t="s">
        <v>5580</v>
      </c>
      <c r="C29" s="73"/>
      <c r="D29" s="53"/>
      <c r="E29" s="60"/>
      <c r="F29" s="89"/>
      <c r="G29" s="52"/>
      <c r="H29" s="60"/>
    </row>
    <row r="30" spans="2:8" ht="13.5">
      <c r="B30" s="47" t="s">
        <v>5581</v>
      </c>
      <c r="C30" s="73"/>
      <c r="D30" s="53"/>
      <c r="E30" s="60"/>
      <c r="F30" s="89"/>
      <c r="G30" s="52"/>
      <c r="H30" s="60"/>
    </row>
    <row r="31" spans="2:8" ht="13.5">
      <c r="B31" s="47" t="s">
        <v>5582</v>
      </c>
      <c r="C31" s="73"/>
      <c r="D31" s="53"/>
      <c r="E31" s="60"/>
      <c r="F31" s="89"/>
      <c r="G31" s="52"/>
      <c r="H31" s="60"/>
    </row>
    <row r="32" spans="2:8" ht="13.5">
      <c r="B32" s="47" t="s">
        <v>5583</v>
      </c>
      <c r="C32" s="73"/>
      <c r="D32" s="53"/>
      <c r="E32" s="60"/>
      <c r="F32" s="89"/>
      <c r="G32" s="52"/>
      <c r="H32" s="60"/>
    </row>
    <row r="33" spans="2:8" ht="13.5">
      <c r="B33" s="47" t="s">
        <v>5584</v>
      </c>
      <c r="C33" s="73"/>
      <c r="D33" s="53"/>
      <c r="E33" s="60"/>
      <c r="F33" s="89"/>
      <c r="G33" s="52"/>
      <c r="H33" s="60"/>
    </row>
    <row r="34" spans="2:8" ht="13.5">
      <c r="B34" s="47" t="s">
        <v>5585</v>
      </c>
      <c r="C34" s="73"/>
      <c r="D34" s="53"/>
      <c r="E34" s="60"/>
      <c r="F34" s="89"/>
      <c r="G34" s="52"/>
      <c r="H34" s="60"/>
    </row>
    <row r="35" spans="2:8" ht="13.5">
      <c r="B35" s="47" t="s">
        <v>5586</v>
      </c>
      <c r="C35" s="73"/>
      <c r="D35" s="53"/>
      <c r="E35" s="60"/>
      <c r="F35" s="89"/>
      <c r="G35" s="52"/>
      <c r="H35" s="60"/>
    </row>
    <row r="36" spans="2:8" ht="13.5">
      <c r="B36" s="47" t="s">
        <v>5587</v>
      </c>
      <c r="C36" s="73"/>
      <c r="D36" s="53"/>
      <c r="E36" s="60"/>
      <c r="F36" s="89"/>
      <c r="G36" s="52"/>
      <c r="H36" s="60"/>
    </row>
    <row r="37" spans="2:8" ht="13.5">
      <c r="B37" s="47" t="s">
        <v>5588</v>
      </c>
      <c r="C37" s="73"/>
      <c r="D37" s="53"/>
      <c r="E37" s="60"/>
      <c r="F37" s="89"/>
      <c r="G37" s="52"/>
      <c r="H37" s="60"/>
    </row>
    <row r="38" spans="2:8" ht="13.5">
      <c r="B38" s="47" t="s">
        <v>5589</v>
      </c>
      <c r="C38" s="73"/>
      <c r="D38" s="53"/>
      <c r="E38" s="60"/>
      <c r="F38" s="89"/>
      <c r="G38" s="52"/>
      <c r="H38" s="60"/>
    </row>
    <row r="39" spans="2:8" ht="13.5">
      <c r="B39" s="47" t="s">
        <v>5590</v>
      </c>
      <c r="C39" s="73"/>
      <c r="D39" s="53"/>
      <c r="E39" s="60"/>
      <c r="F39" s="89"/>
      <c r="G39" s="52"/>
      <c r="H39" s="60"/>
    </row>
    <row r="40" spans="2:8" ht="13.5">
      <c r="B40" s="47" t="s">
        <v>5591</v>
      </c>
      <c r="C40" s="73"/>
      <c r="D40" s="53"/>
      <c r="E40" s="60"/>
      <c r="F40" s="89"/>
      <c r="G40" s="52"/>
      <c r="H40" s="60"/>
    </row>
    <row r="41" spans="2:8" ht="13.5">
      <c r="B41" s="47" t="s">
        <v>5592</v>
      </c>
      <c r="C41" s="73"/>
      <c r="D41" s="53"/>
      <c r="E41" s="60"/>
      <c r="F41" s="89"/>
      <c r="G41" s="52"/>
      <c r="H41" s="60"/>
    </row>
    <row r="42" spans="2:8" ht="13.5">
      <c r="B42" s="47" t="s">
        <v>5593</v>
      </c>
      <c r="C42" s="73"/>
      <c r="D42" s="53"/>
      <c r="E42" s="60"/>
      <c r="F42" s="89"/>
      <c r="G42" s="52"/>
      <c r="H42" s="60"/>
    </row>
    <row r="43" spans="2:8" ht="13.5">
      <c r="B43" s="47" t="s">
        <v>5594</v>
      </c>
      <c r="C43" s="73"/>
      <c r="D43" s="53"/>
      <c r="E43" s="60"/>
      <c r="F43" s="89"/>
      <c r="G43" s="52"/>
      <c r="H43" s="60"/>
    </row>
    <row r="44" spans="2:8" ht="13.5">
      <c r="B44" s="47" t="s">
        <v>5595</v>
      </c>
      <c r="C44" s="73"/>
      <c r="D44" s="53"/>
      <c r="E44" s="60"/>
      <c r="F44" s="89"/>
      <c r="G44" s="52"/>
      <c r="H44" s="60"/>
    </row>
    <row r="45" spans="2:8" ht="13.5">
      <c r="B45" s="47" t="s">
        <v>5596</v>
      </c>
      <c r="C45" s="73"/>
      <c r="D45" s="53"/>
      <c r="E45" s="60"/>
      <c r="F45" s="89"/>
      <c r="G45" s="52"/>
      <c r="H45" s="60"/>
    </row>
    <row r="46" spans="2:8" ht="13.5">
      <c r="B46" s="47" t="s">
        <v>5597</v>
      </c>
      <c r="C46" s="73"/>
      <c r="D46" s="53"/>
      <c r="E46" s="60"/>
      <c r="F46" s="89"/>
      <c r="G46" s="52"/>
      <c r="H46" s="60"/>
    </row>
    <row r="47" spans="2:8" ht="13.5">
      <c r="B47" s="47" t="s">
        <v>5598</v>
      </c>
      <c r="C47" s="73"/>
      <c r="D47" s="53"/>
      <c r="E47" s="60"/>
      <c r="F47" s="89"/>
      <c r="G47" s="52"/>
      <c r="H47" s="60"/>
    </row>
    <row r="48" spans="2:8" ht="13.5">
      <c r="B48" s="47" t="s">
        <v>5599</v>
      </c>
      <c r="C48" s="73"/>
      <c r="D48" s="53"/>
      <c r="E48" s="60"/>
      <c r="F48" s="89"/>
      <c r="G48" s="52"/>
      <c r="H48" s="60"/>
    </row>
    <row r="49" spans="2:8" ht="13.5">
      <c r="B49" s="47" t="s">
        <v>5600</v>
      </c>
      <c r="C49" s="73"/>
      <c r="D49" s="53"/>
      <c r="E49" s="60"/>
      <c r="F49" s="89"/>
      <c r="G49" s="52"/>
      <c r="H49" s="60"/>
    </row>
    <row r="50" spans="2:8" ht="13.5">
      <c r="B50" s="47" t="s">
        <v>5601</v>
      </c>
      <c r="C50" s="73"/>
      <c r="D50" s="53"/>
      <c r="E50" s="60"/>
      <c r="F50" s="89"/>
      <c r="G50" s="52"/>
      <c r="H50" s="60"/>
    </row>
    <row r="51" spans="2:8" ht="13.5">
      <c r="B51" s="47" t="s">
        <v>5602</v>
      </c>
      <c r="C51" s="73"/>
      <c r="D51" s="53"/>
      <c r="E51" s="60"/>
      <c r="F51" s="89"/>
      <c r="G51" s="52"/>
      <c r="H51" s="60"/>
    </row>
    <row r="52" spans="2:8" ht="13.5">
      <c r="B52" s="47" t="s">
        <v>5603</v>
      </c>
      <c r="C52" s="73"/>
      <c r="D52" s="53"/>
      <c r="E52" s="60"/>
      <c r="F52" s="89"/>
      <c r="G52" s="52"/>
      <c r="H52" s="60"/>
    </row>
    <row r="53" spans="2:8" ht="13.5">
      <c r="B53" s="47" t="s">
        <v>5604</v>
      </c>
      <c r="C53" s="73"/>
      <c r="D53" s="53"/>
      <c r="E53" s="60"/>
      <c r="F53" s="89"/>
      <c r="G53" s="52"/>
      <c r="H53" s="60"/>
    </row>
    <row r="54" spans="2:8" ht="13.5">
      <c r="B54" s="47" t="s">
        <v>5605</v>
      </c>
      <c r="C54" s="73"/>
      <c r="D54" s="53"/>
      <c r="E54" s="60"/>
      <c r="F54" s="89"/>
      <c r="G54" s="52"/>
      <c r="H54" s="60"/>
    </row>
    <row r="55" spans="2:8" ht="13.5">
      <c r="B55" s="47" t="s">
        <v>5606</v>
      </c>
      <c r="C55" s="73"/>
      <c r="D55" s="53"/>
      <c r="E55" s="60"/>
      <c r="F55" s="89"/>
      <c r="G55" s="52"/>
      <c r="H55" s="60"/>
    </row>
    <row r="56" spans="2:8" ht="13.5">
      <c r="B56" s="47" t="s">
        <v>5607</v>
      </c>
      <c r="C56" s="73"/>
      <c r="D56" s="53"/>
      <c r="E56" s="60"/>
      <c r="F56" s="89"/>
      <c r="G56" s="52"/>
      <c r="H56" s="60"/>
    </row>
    <row r="57" spans="2:8" ht="13.5">
      <c r="B57" s="47" t="s">
        <v>5608</v>
      </c>
      <c r="C57" s="73"/>
      <c r="D57" s="53"/>
      <c r="E57" s="60"/>
      <c r="F57" s="89"/>
      <c r="G57" s="52"/>
      <c r="H57" s="60"/>
    </row>
    <row r="58" spans="2:8" ht="13.5">
      <c r="B58" s="47" t="s">
        <v>5609</v>
      </c>
      <c r="C58" s="73"/>
      <c r="D58" s="53"/>
      <c r="E58" s="60"/>
      <c r="F58" s="89"/>
      <c r="G58" s="52"/>
      <c r="H58" s="60"/>
    </row>
    <row r="59" spans="2:8" ht="13.5">
      <c r="B59" s="47" t="s">
        <v>5610</v>
      </c>
      <c r="C59" s="73"/>
      <c r="D59" s="53"/>
      <c r="E59" s="60"/>
      <c r="F59" s="89"/>
      <c r="G59" s="52"/>
      <c r="H59" s="60"/>
    </row>
    <row r="60" spans="2:8" ht="13.5">
      <c r="B60" s="47" t="s">
        <v>5611</v>
      </c>
      <c r="C60" s="73"/>
      <c r="D60" s="53"/>
      <c r="E60" s="60"/>
      <c r="F60" s="89"/>
      <c r="G60" s="52"/>
      <c r="H60" s="60"/>
    </row>
    <row r="61" spans="2:8" ht="13.5">
      <c r="B61" s="47" t="s">
        <v>5612</v>
      </c>
      <c r="C61" s="73"/>
      <c r="D61" s="53"/>
      <c r="E61" s="60"/>
      <c r="F61" s="89"/>
      <c r="G61" s="52"/>
      <c r="H61" s="60"/>
    </row>
    <row r="62" spans="2:8" ht="13.5">
      <c r="B62" s="47" t="s">
        <v>5613</v>
      </c>
      <c r="C62" s="73"/>
      <c r="D62" s="53"/>
      <c r="E62" s="60"/>
      <c r="F62" s="89"/>
      <c r="G62" s="52"/>
      <c r="H62" s="60"/>
    </row>
    <row r="63" spans="2:8" ht="13.5">
      <c r="B63" s="47" t="s">
        <v>5614</v>
      </c>
      <c r="C63" s="73"/>
      <c r="D63" s="53"/>
      <c r="E63" s="60"/>
      <c r="F63" s="89"/>
      <c r="G63" s="52"/>
      <c r="H63" s="60"/>
    </row>
    <row r="64" spans="2:8" ht="13.5">
      <c r="B64" s="47" t="s">
        <v>5615</v>
      </c>
      <c r="C64" s="73"/>
      <c r="D64" s="53"/>
      <c r="E64" s="60"/>
      <c r="F64" s="89"/>
      <c r="G64" s="52"/>
      <c r="H64" s="60"/>
    </row>
    <row r="65" spans="2:8" ht="13.5">
      <c r="B65" s="47" t="s">
        <v>5616</v>
      </c>
      <c r="C65" s="73"/>
      <c r="D65" s="53"/>
      <c r="E65" s="60"/>
      <c r="F65" s="89"/>
      <c r="G65" s="52"/>
      <c r="H65" s="60"/>
    </row>
    <row r="66" spans="2:8" ht="13.5">
      <c r="B66" s="47" t="s">
        <v>5617</v>
      </c>
      <c r="C66" s="73"/>
      <c r="D66" s="53"/>
      <c r="E66" s="60"/>
      <c r="F66" s="89"/>
      <c r="G66" s="52"/>
      <c r="H66" s="60"/>
    </row>
    <row r="67" spans="2:8" ht="13.5">
      <c r="B67" s="47" t="s">
        <v>5618</v>
      </c>
      <c r="C67" s="73"/>
      <c r="D67" s="53"/>
      <c r="E67" s="60"/>
      <c r="F67" s="89"/>
      <c r="G67" s="52"/>
      <c r="H67" s="60"/>
    </row>
    <row r="68" spans="2:8" ht="13.5">
      <c r="B68" s="47" t="s">
        <v>5619</v>
      </c>
      <c r="C68" s="73"/>
      <c r="D68" s="53"/>
      <c r="E68" s="60"/>
      <c r="F68" s="89"/>
      <c r="G68" s="52"/>
      <c r="H68" s="60"/>
    </row>
    <row r="69" spans="2:8" ht="13.5">
      <c r="B69" s="47" t="s">
        <v>5620</v>
      </c>
      <c r="C69" s="73"/>
      <c r="D69" s="53"/>
      <c r="E69" s="60"/>
      <c r="F69" s="89"/>
      <c r="G69" s="52"/>
      <c r="H69" s="60"/>
    </row>
    <row r="70" spans="2:8" ht="13.5">
      <c r="B70" s="47" t="s">
        <v>5621</v>
      </c>
      <c r="C70" s="73"/>
      <c r="D70" s="53"/>
      <c r="E70" s="60"/>
      <c r="F70" s="89"/>
      <c r="G70" s="52"/>
      <c r="H70" s="60"/>
    </row>
    <row r="71" spans="2:8" ht="13.5">
      <c r="B71" s="47" t="s">
        <v>5622</v>
      </c>
      <c r="C71" s="73"/>
      <c r="D71" s="53"/>
      <c r="E71" s="60"/>
      <c r="F71" s="89"/>
      <c r="G71" s="52"/>
      <c r="H71" s="60"/>
    </row>
    <row r="72" spans="2:8" ht="13.5">
      <c r="B72" s="47" t="s">
        <v>5623</v>
      </c>
      <c r="C72" s="73"/>
      <c r="D72" s="53"/>
      <c r="E72" s="60"/>
      <c r="F72" s="89"/>
      <c r="G72" s="52"/>
      <c r="H72" s="60"/>
    </row>
    <row r="73" spans="2:8" ht="13.5">
      <c r="B73" s="47" t="s">
        <v>5624</v>
      </c>
      <c r="C73" s="73"/>
      <c r="D73" s="53"/>
      <c r="E73" s="60"/>
      <c r="F73" s="89"/>
      <c r="G73" s="52"/>
      <c r="H73" s="60"/>
    </row>
    <row r="74" spans="2:8" ht="13.5">
      <c r="B74" s="47" t="s">
        <v>5625</v>
      </c>
      <c r="C74" s="73"/>
      <c r="D74" s="53"/>
      <c r="E74" s="60"/>
      <c r="F74" s="89"/>
      <c r="G74" s="52"/>
      <c r="H74" s="60"/>
    </row>
    <row r="75" spans="2:8" ht="13.5">
      <c r="B75" s="47" t="s">
        <v>5626</v>
      </c>
      <c r="C75" s="73"/>
      <c r="D75" s="53"/>
      <c r="E75" s="60"/>
      <c r="F75" s="89"/>
      <c r="G75" s="52"/>
      <c r="H75" s="60"/>
    </row>
    <row r="76" spans="2:8" ht="13.5">
      <c r="B76" s="47" t="s">
        <v>5627</v>
      </c>
      <c r="C76" s="73"/>
      <c r="D76" s="53"/>
      <c r="E76" s="60"/>
      <c r="F76" s="89"/>
      <c r="G76" s="52"/>
      <c r="H76" s="60"/>
    </row>
    <row r="77" spans="2:8" ht="13.5">
      <c r="B77" s="47" t="s">
        <v>5628</v>
      </c>
      <c r="C77" s="73"/>
      <c r="D77" s="53"/>
      <c r="E77" s="60"/>
      <c r="F77" s="89"/>
      <c r="G77" s="52"/>
      <c r="H77" s="60"/>
    </row>
    <row r="78" spans="2:8" ht="13.5">
      <c r="B78" s="47" t="s">
        <v>5629</v>
      </c>
      <c r="C78" s="73"/>
      <c r="D78" s="53"/>
      <c r="E78" s="60"/>
      <c r="F78" s="89"/>
      <c r="G78" s="52"/>
      <c r="H78" s="60"/>
    </row>
    <row r="79" spans="2:8" ht="13.5">
      <c r="B79" s="47" t="s">
        <v>5630</v>
      </c>
      <c r="C79" s="73"/>
      <c r="D79" s="53"/>
      <c r="E79" s="60"/>
      <c r="F79" s="89"/>
      <c r="G79" s="52"/>
      <c r="H79" s="60"/>
    </row>
    <row r="80" spans="2:8" ht="13.5">
      <c r="B80" s="47" t="s">
        <v>5631</v>
      </c>
      <c r="C80" s="73"/>
      <c r="D80" s="53"/>
      <c r="E80" s="60"/>
      <c r="F80" s="89"/>
      <c r="G80" s="52"/>
      <c r="H80" s="60"/>
    </row>
    <row r="81" spans="2:8" ht="13.5">
      <c r="B81" s="47" t="s">
        <v>5632</v>
      </c>
      <c r="C81" s="73"/>
      <c r="D81" s="53"/>
      <c r="E81" s="60"/>
      <c r="F81" s="89"/>
      <c r="G81" s="52"/>
      <c r="H81" s="60"/>
    </row>
    <row r="82" spans="2:8" ht="13.5">
      <c r="B82" s="47" t="s">
        <v>5633</v>
      </c>
      <c r="C82" s="73"/>
      <c r="D82" s="53"/>
      <c r="E82" s="60"/>
      <c r="F82" s="89"/>
      <c r="G82" s="52"/>
      <c r="H82" s="60"/>
    </row>
    <row r="83" spans="2:8" ht="13.5">
      <c r="B83" s="47" t="s">
        <v>5634</v>
      </c>
      <c r="C83" s="73"/>
      <c r="D83" s="53"/>
      <c r="E83" s="60"/>
      <c r="F83" s="89"/>
      <c r="G83" s="52"/>
      <c r="H83" s="60"/>
    </row>
    <row r="84" spans="2:8" ht="13.5">
      <c r="B84" s="47" t="s">
        <v>5635</v>
      </c>
      <c r="C84" s="73"/>
      <c r="D84" s="53"/>
      <c r="E84" s="60"/>
      <c r="F84" s="89"/>
      <c r="G84" s="52"/>
      <c r="H84" s="60"/>
    </row>
    <row r="85" spans="2:8" ht="13.5">
      <c r="B85" s="47" t="s">
        <v>5636</v>
      </c>
      <c r="C85" s="73"/>
      <c r="D85" s="53"/>
      <c r="E85" s="60"/>
      <c r="F85" s="89"/>
      <c r="G85" s="52"/>
      <c r="H85" s="60"/>
    </row>
    <row r="86" spans="2:8" ht="13.5">
      <c r="B86" s="47" t="s">
        <v>5637</v>
      </c>
      <c r="C86" s="73"/>
      <c r="D86" s="53"/>
      <c r="E86" s="60"/>
      <c r="F86" s="89"/>
      <c r="G86" s="52"/>
      <c r="H86" s="60"/>
    </row>
    <row r="87" spans="2:8" ht="13.5">
      <c r="B87" s="47" t="s">
        <v>5638</v>
      </c>
      <c r="C87" s="73"/>
      <c r="D87" s="53"/>
      <c r="E87" s="60"/>
      <c r="F87" s="89"/>
      <c r="G87" s="52"/>
      <c r="H87" s="60"/>
    </row>
    <row r="88" spans="2:8" ht="13.5">
      <c r="B88" s="47" t="s">
        <v>5639</v>
      </c>
      <c r="C88" s="73"/>
      <c r="D88" s="53"/>
      <c r="E88" s="60"/>
      <c r="F88" s="89"/>
      <c r="G88" s="52"/>
      <c r="H88" s="60"/>
    </row>
    <row r="89" spans="2:8" ht="13.5">
      <c r="B89" s="47" t="s">
        <v>5640</v>
      </c>
      <c r="C89" s="73"/>
      <c r="D89" s="53"/>
      <c r="E89" s="60"/>
      <c r="F89" s="89"/>
      <c r="G89" s="52"/>
      <c r="H89" s="60"/>
    </row>
    <row r="90" spans="2:8" ht="13.5">
      <c r="B90" s="47" t="s">
        <v>5641</v>
      </c>
      <c r="C90" s="73"/>
      <c r="D90" s="53"/>
      <c r="E90" s="60"/>
      <c r="F90" s="89"/>
      <c r="G90" s="52"/>
      <c r="H90" s="60"/>
    </row>
    <row r="91" spans="2:8" ht="13.5">
      <c r="B91" s="47" t="s">
        <v>5642</v>
      </c>
      <c r="C91" s="73"/>
      <c r="D91" s="53"/>
      <c r="E91" s="60"/>
      <c r="F91" s="89"/>
      <c r="G91" s="52"/>
      <c r="H91" s="60"/>
    </row>
    <row r="92" spans="2:8" ht="13.5">
      <c r="B92" s="47" t="s">
        <v>5643</v>
      </c>
      <c r="C92" s="73"/>
      <c r="D92" s="53"/>
      <c r="E92" s="60"/>
      <c r="F92" s="89"/>
      <c r="G92" s="52"/>
      <c r="H92" s="60"/>
    </row>
    <row r="93" spans="2:8" ht="13.5">
      <c r="B93" s="47" t="s">
        <v>5644</v>
      </c>
      <c r="C93" s="73"/>
      <c r="D93" s="53"/>
      <c r="E93" s="60"/>
      <c r="F93" s="89"/>
      <c r="G93" s="52"/>
      <c r="H93" s="60"/>
    </row>
    <row r="94" spans="2:8" ht="13.5">
      <c r="B94" s="47" t="s">
        <v>5645</v>
      </c>
      <c r="C94" s="73"/>
      <c r="D94" s="53"/>
      <c r="E94" s="60"/>
      <c r="F94" s="89"/>
      <c r="G94" s="52"/>
      <c r="H94" s="60"/>
    </row>
    <row r="95" spans="2:8" ht="13.5">
      <c r="B95" s="47" t="s">
        <v>5646</v>
      </c>
      <c r="C95" s="73"/>
      <c r="D95" s="53"/>
      <c r="E95" s="60"/>
      <c r="F95" s="89"/>
      <c r="G95" s="52"/>
      <c r="H95" s="60"/>
    </row>
    <row r="96" spans="2:8" ht="13.5">
      <c r="B96" s="47" t="s">
        <v>5647</v>
      </c>
      <c r="C96" s="73"/>
      <c r="D96" s="53"/>
      <c r="E96" s="60"/>
      <c r="F96" s="89"/>
      <c r="G96" s="52"/>
      <c r="H96" s="60"/>
    </row>
    <row r="97" spans="2:8" ht="13.5">
      <c r="B97" s="47" t="s">
        <v>5648</v>
      </c>
      <c r="C97" s="73"/>
      <c r="D97" s="53"/>
      <c r="E97" s="60"/>
      <c r="F97" s="89"/>
      <c r="G97" s="52"/>
      <c r="H97" s="60"/>
    </row>
    <row r="98" spans="2:8" ht="13.5">
      <c r="B98" s="47" t="s">
        <v>5649</v>
      </c>
      <c r="C98" s="73"/>
      <c r="D98" s="53"/>
      <c r="E98" s="60"/>
      <c r="F98" s="89"/>
      <c r="G98" s="52"/>
      <c r="H98" s="60"/>
    </row>
    <row r="99" spans="2:8" ht="13.5">
      <c r="B99" s="47" t="s">
        <v>5650</v>
      </c>
      <c r="C99" s="73"/>
      <c r="D99" s="53"/>
      <c r="E99" s="60"/>
      <c r="F99" s="89"/>
      <c r="G99" s="52"/>
      <c r="H99" s="60"/>
    </row>
    <row r="100" spans="2:8" ht="13.5">
      <c r="B100" s="47" t="s">
        <v>5651</v>
      </c>
      <c r="C100" s="73"/>
      <c r="D100" s="53"/>
      <c r="E100" s="60"/>
      <c r="F100" s="89"/>
      <c r="G100" s="52"/>
      <c r="H100" s="60"/>
    </row>
    <row r="101" spans="2:8" ht="13.5">
      <c r="B101" s="47" t="s">
        <v>5652</v>
      </c>
      <c r="C101" s="73"/>
      <c r="D101" s="53"/>
      <c r="E101" s="60"/>
      <c r="F101" s="89"/>
      <c r="G101" s="52"/>
      <c r="H101" s="60"/>
    </row>
    <row r="102" spans="2:8" ht="13.5">
      <c r="B102" s="47" t="s">
        <v>5653</v>
      </c>
      <c r="C102" s="73"/>
      <c r="D102" s="53"/>
      <c r="E102" s="60"/>
      <c r="F102" s="89"/>
      <c r="G102" s="52"/>
      <c r="H102" s="60"/>
    </row>
    <row r="103" spans="2:8" ht="13.5">
      <c r="B103" s="47" t="s">
        <v>5654</v>
      </c>
      <c r="C103" s="73"/>
      <c r="D103" s="53"/>
      <c r="E103" s="60"/>
      <c r="F103" s="89"/>
      <c r="G103" s="52"/>
      <c r="H103" s="60"/>
    </row>
    <row r="104" spans="2:8" ht="13.5">
      <c r="B104" s="47" t="s">
        <v>5655</v>
      </c>
      <c r="C104" s="73"/>
      <c r="D104" s="53"/>
      <c r="E104" s="60"/>
      <c r="F104" s="89"/>
      <c r="G104" s="52"/>
      <c r="H104" s="60"/>
    </row>
    <row r="105" spans="2:8" ht="13.5">
      <c r="B105" s="47" t="s">
        <v>5656</v>
      </c>
      <c r="C105" s="73"/>
      <c r="D105" s="53"/>
      <c r="E105" s="60"/>
      <c r="F105" s="89"/>
      <c r="G105" s="52"/>
      <c r="H105" s="60"/>
    </row>
    <row r="106" spans="2:8" ht="13.5">
      <c r="B106" s="47" t="s">
        <v>5657</v>
      </c>
      <c r="C106" s="73"/>
      <c r="D106" s="53"/>
      <c r="E106" s="60"/>
      <c r="F106" s="89"/>
      <c r="G106" s="52"/>
      <c r="H106" s="60"/>
    </row>
    <row r="107" spans="2:8" ht="13.5">
      <c r="B107" s="47" t="s">
        <v>5658</v>
      </c>
      <c r="C107" s="73"/>
      <c r="D107" s="53"/>
      <c r="E107" s="60"/>
      <c r="F107" s="89"/>
      <c r="G107" s="52"/>
      <c r="H107" s="60"/>
    </row>
    <row r="108" spans="2:8" ht="13.5">
      <c r="B108" s="47" t="s">
        <v>5659</v>
      </c>
      <c r="C108" s="73"/>
      <c r="D108" s="53"/>
      <c r="E108" s="60"/>
      <c r="F108" s="89"/>
      <c r="G108" s="52"/>
      <c r="H108" s="60"/>
    </row>
    <row r="109" spans="2:8" ht="13.5">
      <c r="B109" s="47" t="s">
        <v>5660</v>
      </c>
      <c r="C109" s="73"/>
      <c r="D109" s="53"/>
      <c r="E109" s="60"/>
      <c r="F109" s="89"/>
      <c r="G109" s="52"/>
      <c r="H109" s="60"/>
    </row>
    <row r="110" spans="2:8" ht="13.5">
      <c r="B110" s="47" t="s">
        <v>5661</v>
      </c>
      <c r="C110" s="73"/>
      <c r="D110" s="53"/>
      <c r="E110" s="60"/>
      <c r="F110" s="89"/>
      <c r="G110" s="52"/>
      <c r="H110" s="60"/>
    </row>
    <row r="111" spans="2:8" ht="13.5">
      <c r="B111" s="47" t="s">
        <v>5662</v>
      </c>
      <c r="C111" s="73"/>
      <c r="D111" s="53"/>
      <c r="E111" s="60"/>
      <c r="F111" s="89"/>
      <c r="G111" s="52"/>
      <c r="H111" s="60"/>
    </row>
    <row r="112" spans="2:8" ht="13.5">
      <c r="B112" s="47" t="s">
        <v>5663</v>
      </c>
      <c r="C112" s="73"/>
      <c r="D112" s="53"/>
      <c r="E112" s="60"/>
      <c r="F112" s="89"/>
      <c r="G112" s="52"/>
      <c r="H112" s="60"/>
    </row>
    <row r="113" spans="2:8" ht="13.5">
      <c r="B113" s="47" t="s">
        <v>5664</v>
      </c>
      <c r="C113" s="73"/>
      <c r="D113" s="53"/>
      <c r="E113" s="60"/>
      <c r="F113" s="89"/>
      <c r="G113" s="52"/>
      <c r="H113" s="60"/>
    </row>
    <row r="114" spans="2:8" ht="13.5">
      <c r="B114" s="47" t="s">
        <v>5665</v>
      </c>
      <c r="C114" s="73"/>
      <c r="D114" s="53"/>
      <c r="E114" s="60"/>
      <c r="F114" s="89"/>
      <c r="G114" s="52"/>
      <c r="H114" s="60"/>
    </row>
    <row r="115" spans="2:8" ht="13.5">
      <c r="B115" s="47" t="s">
        <v>5666</v>
      </c>
      <c r="C115" s="73"/>
      <c r="D115" s="53"/>
      <c r="E115" s="60"/>
      <c r="F115" s="89"/>
      <c r="G115" s="52"/>
      <c r="H115" s="60"/>
    </row>
    <row r="116" spans="2:8" ht="13.5">
      <c r="B116" s="47" t="s">
        <v>5667</v>
      </c>
      <c r="C116" s="73"/>
      <c r="D116" s="53"/>
      <c r="E116" s="60"/>
      <c r="F116" s="89"/>
      <c r="G116" s="52"/>
      <c r="H116" s="60"/>
    </row>
    <row r="117" spans="2:8" ht="13.5">
      <c r="B117" s="47" t="s">
        <v>5668</v>
      </c>
      <c r="C117" s="73"/>
      <c r="D117" s="53"/>
      <c r="E117" s="60"/>
      <c r="F117" s="89"/>
      <c r="G117" s="52"/>
      <c r="H117" s="60"/>
    </row>
    <row r="118" spans="2:8" ht="13.5">
      <c r="B118" s="47" t="s">
        <v>5669</v>
      </c>
      <c r="C118" s="73"/>
      <c r="D118" s="53"/>
      <c r="E118" s="60"/>
      <c r="F118" s="89"/>
      <c r="G118" s="52"/>
      <c r="H118" s="60"/>
    </row>
    <row r="119" spans="2:8" ht="13.5">
      <c r="B119" s="47" t="s">
        <v>5670</v>
      </c>
      <c r="C119" s="73"/>
      <c r="D119" s="53"/>
      <c r="E119" s="60"/>
      <c r="F119" s="89"/>
      <c r="G119" s="52"/>
      <c r="H119" s="60"/>
    </row>
    <row r="120" spans="2:8" ht="13.5">
      <c r="B120" s="47" t="s">
        <v>5671</v>
      </c>
      <c r="C120" s="73"/>
      <c r="D120" s="53"/>
      <c r="E120" s="60"/>
      <c r="F120" s="89"/>
      <c r="G120" s="52"/>
      <c r="H120" s="60"/>
    </row>
    <row r="121" spans="2:8" ht="13.5">
      <c r="B121" s="47" t="s">
        <v>5672</v>
      </c>
      <c r="C121" s="73"/>
      <c r="D121" s="53"/>
      <c r="E121" s="60"/>
      <c r="F121" s="89"/>
      <c r="G121" s="52"/>
      <c r="H121" s="60"/>
    </row>
    <row r="122" spans="2:8" ht="13.5">
      <c r="B122" s="47" t="s">
        <v>5673</v>
      </c>
      <c r="C122" s="73"/>
      <c r="D122" s="53"/>
      <c r="E122" s="60"/>
      <c r="F122" s="89"/>
      <c r="G122" s="52"/>
      <c r="H122" s="60"/>
    </row>
    <row r="123" spans="2:8" ht="13.5">
      <c r="B123" s="47" t="s">
        <v>5674</v>
      </c>
      <c r="C123" s="73"/>
      <c r="D123" s="53"/>
      <c r="E123" s="60"/>
      <c r="F123" s="89"/>
      <c r="G123" s="52"/>
      <c r="H123" s="60"/>
    </row>
    <row r="124" spans="2:8" ht="13.5">
      <c r="B124" s="47" t="s">
        <v>5675</v>
      </c>
      <c r="C124" s="73"/>
      <c r="D124" s="53"/>
      <c r="E124" s="60"/>
      <c r="F124" s="89"/>
      <c r="G124" s="52"/>
      <c r="H124" s="60"/>
    </row>
    <row r="125" spans="2:8" ht="13.5">
      <c r="B125" s="47" t="s">
        <v>5676</v>
      </c>
      <c r="C125" s="73"/>
      <c r="D125" s="53"/>
      <c r="E125" s="60"/>
      <c r="F125" s="89"/>
      <c r="G125" s="52"/>
      <c r="H125" s="60"/>
    </row>
    <row r="126" spans="2:8" ht="13.5">
      <c r="B126" s="47" t="s">
        <v>5677</v>
      </c>
      <c r="C126" s="73"/>
      <c r="D126" s="53"/>
      <c r="E126" s="60"/>
      <c r="F126" s="89"/>
      <c r="G126" s="52"/>
      <c r="H126" s="60"/>
    </row>
    <row r="127" spans="2:8" ht="13.5">
      <c r="B127" s="47" t="s">
        <v>5678</v>
      </c>
      <c r="C127" s="73"/>
      <c r="D127" s="53"/>
      <c r="E127" s="60"/>
      <c r="F127" s="89"/>
      <c r="G127" s="52"/>
      <c r="H127" s="60"/>
    </row>
    <row r="128" spans="2:8" ht="13.5">
      <c r="B128" s="47" t="s">
        <v>5679</v>
      </c>
      <c r="C128" s="73"/>
      <c r="D128" s="53"/>
      <c r="E128" s="60"/>
      <c r="F128" s="89"/>
      <c r="G128" s="52"/>
      <c r="H128" s="60"/>
    </row>
    <row r="129" spans="2:8" ht="13.5">
      <c r="B129" s="47" t="s">
        <v>5680</v>
      </c>
      <c r="C129" s="73"/>
      <c r="D129" s="53"/>
      <c r="E129" s="60"/>
      <c r="F129" s="89"/>
      <c r="G129" s="52"/>
      <c r="H129" s="60"/>
    </row>
    <row r="130" spans="2:8" ht="13.5">
      <c r="B130" s="47" t="s">
        <v>5681</v>
      </c>
      <c r="C130" s="73"/>
      <c r="D130" s="53"/>
      <c r="E130" s="60"/>
      <c r="F130" s="89"/>
      <c r="G130" s="52"/>
      <c r="H130" s="60"/>
    </row>
    <row r="131" spans="2:8" ht="13.5">
      <c r="B131" s="47" t="s">
        <v>5682</v>
      </c>
      <c r="C131" s="73"/>
      <c r="D131" s="53"/>
      <c r="E131" s="60"/>
      <c r="F131" s="89"/>
      <c r="G131" s="52"/>
      <c r="H131" s="60"/>
    </row>
    <row r="132" spans="2:8" ht="13.5">
      <c r="B132" s="47" t="s">
        <v>5683</v>
      </c>
      <c r="C132" s="73"/>
      <c r="D132" s="53"/>
      <c r="E132" s="60"/>
      <c r="F132" s="89"/>
      <c r="G132" s="52"/>
      <c r="H132" s="60"/>
    </row>
    <row r="133" spans="2:8" ht="13.5">
      <c r="B133" s="47" t="s">
        <v>5684</v>
      </c>
      <c r="C133" s="73"/>
      <c r="D133" s="53"/>
      <c r="E133" s="60"/>
      <c r="F133" s="89"/>
      <c r="G133" s="52"/>
      <c r="H133" s="60"/>
    </row>
    <row r="134" spans="2:8" ht="13.5">
      <c r="B134" s="47" t="s">
        <v>5685</v>
      </c>
      <c r="C134" s="73"/>
      <c r="D134" s="53"/>
      <c r="E134" s="60"/>
      <c r="F134" s="89"/>
      <c r="G134" s="52"/>
      <c r="H134" s="60"/>
    </row>
    <row r="135" spans="2:8" ht="13.5">
      <c r="B135" s="47" t="s">
        <v>5686</v>
      </c>
      <c r="C135" s="73"/>
      <c r="D135" s="53"/>
      <c r="E135" s="60"/>
      <c r="F135" s="89"/>
      <c r="G135" s="52"/>
      <c r="H135" s="60"/>
    </row>
    <row r="136" spans="2:8" ht="13.5">
      <c r="B136" s="47" t="s">
        <v>5687</v>
      </c>
      <c r="C136" s="73"/>
      <c r="D136" s="53"/>
      <c r="E136" s="60"/>
      <c r="F136" s="89"/>
      <c r="G136" s="52"/>
      <c r="H136" s="60"/>
    </row>
    <row r="137" spans="2:8" ht="13.5">
      <c r="B137" s="47" t="s">
        <v>5688</v>
      </c>
      <c r="C137" s="73"/>
      <c r="D137" s="53"/>
      <c r="E137" s="60"/>
      <c r="F137" s="89"/>
      <c r="G137" s="52"/>
      <c r="H137" s="60"/>
    </row>
    <row r="138" spans="2:8" ht="13.5">
      <c r="B138" s="47" t="s">
        <v>5689</v>
      </c>
      <c r="C138" s="73"/>
      <c r="D138" s="53"/>
      <c r="E138" s="60"/>
      <c r="F138" s="89"/>
      <c r="G138" s="52"/>
      <c r="H138" s="60"/>
    </row>
    <row r="139" spans="2:8" ht="13.5">
      <c r="B139" s="47" t="s">
        <v>5690</v>
      </c>
      <c r="C139" s="73"/>
      <c r="D139" s="53"/>
      <c r="E139" s="60"/>
      <c r="F139" s="89"/>
      <c r="G139" s="52"/>
      <c r="H139" s="60"/>
    </row>
    <row r="140" spans="2:8" ht="13.5">
      <c r="B140" s="47" t="s">
        <v>5691</v>
      </c>
      <c r="C140" s="73"/>
      <c r="D140" s="53"/>
      <c r="E140" s="60"/>
      <c r="F140" s="89"/>
      <c r="G140" s="52"/>
      <c r="H140" s="60"/>
    </row>
    <row r="141" spans="2:8" ht="13.5">
      <c r="B141" s="47" t="s">
        <v>5692</v>
      </c>
      <c r="C141" s="73"/>
      <c r="D141" s="53"/>
      <c r="E141" s="60"/>
      <c r="F141" s="89"/>
      <c r="G141" s="52"/>
      <c r="H141" s="60"/>
    </row>
    <row r="142" spans="2:8" ht="13.5">
      <c r="B142" s="47" t="s">
        <v>5693</v>
      </c>
      <c r="C142" s="73"/>
      <c r="D142" s="53"/>
      <c r="E142" s="60"/>
      <c r="F142" s="89"/>
      <c r="G142" s="52"/>
      <c r="H142" s="60"/>
    </row>
    <row r="143" spans="2:8" ht="13.5">
      <c r="B143" s="47" t="s">
        <v>5694</v>
      </c>
      <c r="C143" s="73"/>
      <c r="D143" s="53"/>
      <c r="E143" s="60"/>
      <c r="F143" s="89"/>
      <c r="G143" s="52"/>
      <c r="H143" s="60"/>
    </row>
    <row r="144" spans="2:8" ht="13.5">
      <c r="B144" s="47" t="s">
        <v>5695</v>
      </c>
      <c r="C144" s="73"/>
      <c r="D144" s="53"/>
      <c r="E144" s="60"/>
      <c r="F144" s="89"/>
      <c r="G144" s="52"/>
      <c r="H144" s="60"/>
    </row>
    <row r="145" spans="2:8" ht="13.5">
      <c r="B145" s="47" t="s">
        <v>5696</v>
      </c>
      <c r="C145" s="73"/>
      <c r="D145" s="53"/>
      <c r="E145" s="60"/>
      <c r="F145" s="89"/>
      <c r="G145" s="52"/>
      <c r="H145" s="60"/>
    </row>
    <row r="146" spans="2:8" ht="13.5">
      <c r="B146" s="47" t="s">
        <v>5697</v>
      </c>
      <c r="C146" s="73"/>
      <c r="D146" s="53"/>
      <c r="E146" s="60"/>
      <c r="F146" s="89"/>
      <c r="G146" s="52"/>
      <c r="H146" s="60"/>
    </row>
    <row r="147" spans="2:8" ht="13.5">
      <c r="B147" s="47" t="s">
        <v>5698</v>
      </c>
      <c r="C147" s="73"/>
      <c r="D147" s="53"/>
      <c r="E147" s="60"/>
      <c r="F147" s="89"/>
      <c r="G147" s="52"/>
      <c r="H147" s="60"/>
    </row>
    <row r="148" spans="2:8" ht="13.5">
      <c r="B148" s="47" t="s">
        <v>5699</v>
      </c>
      <c r="C148" s="73"/>
      <c r="D148" s="53"/>
      <c r="E148" s="60"/>
      <c r="F148" s="89"/>
      <c r="G148" s="52"/>
      <c r="H148" s="60"/>
    </row>
    <row r="149" spans="2:8" ht="13.5">
      <c r="B149" s="47" t="s">
        <v>5700</v>
      </c>
      <c r="C149" s="73"/>
      <c r="D149" s="53"/>
      <c r="E149" s="60"/>
      <c r="F149" s="89"/>
      <c r="G149" s="52"/>
      <c r="H149" s="60"/>
    </row>
    <row r="150" spans="2:8" ht="13.5">
      <c r="B150" s="47" t="s">
        <v>5701</v>
      </c>
      <c r="C150" s="73"/>
      <c r="D150" s="53"/>
      <c r="E150" s="60"/>
      <c r="F150" s="89"/>
      <c r="G150" s="52"/>
      <c r="H150" s="60"/>
    </row>
    <row r="151" spans="2:8" ht="13.5">
      <c r="B151" s="47" t="s">
        <v>5702</v>
      </c>
      <c r="C151" s="73"/>
      <c r="D151" s="53"/>
      <c r="E151" s="60"/>
      <c r="F151" s="89"/>
      <c r="G151" s="52"/>
      <c r="H151" s="60"/>
    </row>
    <row r="152" spans="2:8" ht="13.5">
      <c r="B152" s="47" t="s">
        <v>5703</v>
      </c>
      <c r="C152" s="73"/>
      <c r="D152" s="53"/>
      <c r="E152" s="60"/>
      <c r="F152" s="89"/>
      <c r="G152" s="52"/>
      <c r="H152" s="60"/>
    </row>
    <row r="153" spans="2:8" ht="13.5">
      <c r="B153" s="47" t="s">
        <v>5704</v>
      </c>
      <c r="C153" s="73"/>
      <c r="D153" s="53"/>
      <c r="E153" s="60"/>
      <c r="F153" s="89"/>
      <c r="G153" s="52"/>
      <c r="H153" s="60"/>
    </row>
    <row r="154" spans="2:8" ht="13.5">
      <c r="B154" s="47" t="s">
        <v>5705</v>
      </c>
      <c r="C154" s="73"/>
      <c r="D154" s="53"/>
      <c r="E154" s="60"/>
      <c r="F154" s="89"/>
      <c r="G154" s="52"/>
      <c r="H154" s="60"/>
    </row>
    <row r="155" spans="2:8" ht="13.5">
      <c r="B155" s="47" t="s">
        <v>5706</v>
      </c>
      <c r="C155" s="73"/>
      <c r="D155" s="53"/>
      <c r="E155" s="60"/>
      <c r="F155" s="89"/>
      <c r="G155" s="52"/>
      <c r="H155" s="60"/>
    </row>
    <row r="156" spans="2:8" ht="13.5">
      <c r="B156" s="47" t="s">
        <v>5707</v>
      </c>
      <c r="C156" s="73"/>
      <c r="D156" s="53"/>
      <c r="E156" s="60"/>
      <c r="F156" s="89"/>
      <c r="G156" s="52"/>
      <c r="H156" s="60"/>
    </row>
    <row r="157" spans="2:8" ht="13.5">
      <c r="B157" s="47" t="s">
        <v>5708</v>
      </c>
      <c r="C157" s="73"/>
      <c r="D157" s="53"/>
      <c r="E157" s="60"/>
      <c r="F157" s="89"/>
      <c r="G157" s="52"/>
      <c r="H157" s="60"/>
    </row>
    <row r="158" spans="2:8" ht="13.5">
      <c r="B158" s="47" t="s">
        <v>5709</v>
      </c>
      <c r="C158" s="73"/>
      <c r="D158" s="53"/>
      <c r="E158" s="60"/>
      <c r="F158" s="89"/>
      <c r="G158" s="52"/>
      <c r="H158" s="60"/>
    </row>
    <row r="159" spans="2:8" ht="13.5">
      <c r="B159" s="47" t="s">
        <v>5710</v>
      </c>
      <c r="C159" s="73"/>
      <c r="D159" s="53"/>
      <c r="E159" s="60"/>
      <c r="F159" s="89"/>
      <c r="G159" s="52"/>
      <c r="H159" s="60"/>
    </row>
    <row r="160" spans="2:8" ht="13.5">
      <c r="B160" s="47" t="s">
        <v>5711</v>
      </c>
      <c r="C160" s="73"/>
      <c r="D160" s="53"/>
      <c r="E160" s="60"/>
      <c r="F160" s="89"/>
      <c r="G160" s="52"/>
      <c r="H160" s="60"/>
    </row>
    <row r="161" spans="2:8" ht="13.5">
      <c r="B161" s="47" t="s">
        <v>5712</v>
      </c>
      <c r="C161" s="73"/>
      <c r="D161" s="53"/>
      <c r="E161" s="60"/>
      <c r="F161" s="89"/>
      <c r="G161" s="52"/>
      <c r="H161" s="60"/>
    </row>
    <row r="162" spans="2:8" ht="13.5">
      <c r="B162" s="47" t="s">
        <v>5713</v>
      </c>
      <c r="C162" s="73"/>
      <c r="D162" s="53"/>
      <c r="E162" s="60"/>
      <c r="F162" s="89"/>
      <c r="G162" s="52"/>
      <c r="H162" s="60"/>
    </row>
    <row r="163" spans="2:8" ht="13.5">
      <c r="B163" s="47" t="s">
        <v>5714</v>
      </c>
      <c r="C163" s="73"/>
      <c r="D163" s="53"/>
      <c r="E163" s="60"/>
      <c r="F163" s="89"/>
      <c r="G163" s="52"/>
      <c r="H163" s="60"/>
    </row>
    <row r="164" spans="2:8" ht="13.5">
      <c r="B164" s="47" t="s">
        <v>5715</v>
      </c>
      <c r="C164" s="73"/>
      <c r="D164" s="53"/>
      <c r="E164" s="60"/>
      <c r="F164" s="89"/>
      <c r="G164" s="52"/>
      <c r="H164" s="60"/>
    </row>
    <row r="165" spans="2:8" ht="13.5">
      <c r="B165" s="47" t="s">
        <v>5716</v>
      </c>
      <c r="C165" s="73"/>
      <c r="D165" s="53"/>
      <c r="E165" s="60"/>
      <c r="F165" s="89"/>
      <c r="G165" s="52"/>
      <c r="H165" s="60"/>
    </row>
    <row r="166" spans="2:8" ht="13.5">
      <c r="B166" s="47" t="s">
        <v>5717</v>
      </c>
      <c r="C166" s="73"/>
      <c r="D166" s="53"/>
      <c r="E166" s="60"/>
      <c r="F166" s="89"/>
      <c r="G166" s="52"/>
      <c r="H166" s="60"/>
    </row>
    <row r="167" spans="2:8" ht="13.5">
      <c r="B167" s="47" t="s">
        <v>5718</v>
      </c>
      <c r="C167" s="73"/>
      <c r="D167" s="53"/>
      <c r="E167" s="60"/>
      <c r="F167" s="89"/>
      <c r="G167" s="52"/>
      <c r="H167" s="60"/>
    </row>
    <row r="168" spans="2:8" ht="13.5">
      <c r="B168" s="47" t="s">
        <v>5719</v>
      </c>
      <c r="C168" s="73"/>
      <c r="D168" s="53"/>
      <c r="E168" s="60"/>
      <c r="F168" s="89"/>
      <c r="G168" s="52"/>
      <c r="H168" s="60"/>
    </row>
    <row r="169" spans="2:8" ht="13.5">
      <c r="B169" s="47" t="s">
        <v>5720</v>
      </c>
      <c r="C169" s="73"/>
      <c r="D169" s="53"/>
      <c r="E169" s="60"/>
      <c r="F169" s="89"/>
      <c r="G169" s="52"/>
      <c r="H169" s="60"/>
    </row>
    <row r="170" spans="2:8" ht="13.5">
      <c r="B170" s="47" t="s">
        <v>5721</v>
      </c>
      <c r="C170" s="73"/>
      <c r="D170" s="53"/>
      <c r="E170" s="60"/>
      <c r="F170" s="89"/>
      <c r="G170" s="52"/>
      <c r="H170" s="60"/>
    </row>
    <row r="171" spans="2:8" ht="13.5">
      <c r="B171" s="47" t="s">
        <v>5722</v>
      </c>
      <c r="C171" s="73"/>
      <c r="D171" s="53"/>
      <c r="E171" s="60"/>
      <c r="F171" s="89"/>
      <c r="G171" s="52"/>
      <c r="H171" s="60"/>
    </row>
    <row r="172" spans="2:8" ht="13.5">
      <c r="B172" s="47" t="s">
        <v>5723</v>
      </c>
      <c r="C172" s="73"/>
      <c r="D172" s="53"/>
      <c r="E172" s="60"/>
      <c r="F172" s="89"/>
      <c r="G172" s="52"/>
      <c r="H172" s="60"/>
    </row>
    <row r="173" spans="2:8" ht="13.5">
      <c r="B173" s="47" t="s">
        <v>5724</v>
      </c>
      <c r="C173" s="73"/>
      <c r="D173" s="53"/>
      <c r="E173" s="60"/>
      <c r="F173" s="89"/>
      <c r="G173" s="52"/>
      <c r="H173" s="60"/>
    </row>
    <row r="174" spans="2:8" ht="13.5">
      <c r="B174" s="47" t="s">
        <v>5725</v>
      </c>
      <c r="C174" s="73"/>
      <c r="D174" s="53"/>
      <c r="E174" s="60"/>
      <c r="F174" s="89"/>
      <c r="G174" s="52"/>
      <c r="H174" s="60"/>
    </row>
    <row r="175" spans="2:8" ht="13.5">
      <c r="B175" s="47" t="s">
        <v>5726</v>
      </c>
      <c r="C175" s="73"/>
      <c r="D175" s="53"/>
      <c r="E175" s="60"/>
      <c r="F175" s="89"/>
      <c r="G175" s="52"/>
      <c r="H175" s="60"/>
    </row>
    <row r="176" spans="2:8" ht="13.5">
      <c r="B176" s="47" t="s">
        <v>5727</v>
      </c>
      <c r="C176" s="73"/>
      <c r="D176" s="53"/>
      <c r="E176" s="60"/>
      <c r="F176" s="89"/>
      <c r="G176" s="52"/>
      <c r="H176" s="60"/>
    </row>
    <row r="177" spans="2:8" ht="13.5">
      <c r="B177" s="47" t="s">
        <v>5728</v>
      </c>
      <c r="C177" s="73"/>
      <c r="D177" s="53"/>
      <c r="E177" s="60"/>
      <c r="F177" s="89"/>
      <c r="G177" s="52"/>
      <c r="H177" s="60"/>
    </row>
    <row r="178" spans="2:8" ht="13.5">
      <c r="B178" s="47" t="s">
        <v>5729</v>
      </c>
      <c r="C178" s="73"/>
      <c r="D178" s="53"/>
      <c r="E178" s="60"/>
      <c r="F178" s="89"/>
      <c r="G178" s="52"/>
      <c r="H178" s="60"/>
    </row>
    <row r="179" spans="2:8" ht="13.5">
      <c r="B179" s="47" t="s">
        <v>5730</v>
      </c>
      <c r="C179" s="73"/>
      <c r="D179" s="53"/>
      <c r="E179" s="60"/>
      <c r="F179" s="89"/>
      <c r="G179" s="52"/>
      <c r="H179" s="60"/>
    </row>
    <row r="180" spans="2:8" ht="13.5">
      <c r="B180" s="47" t="s">
        <v>5731</v>
      </c>
      <c r="C180" s="73"/>
      <c r="D180" s="53"/>
      <c r="E180" s="60"/>
      <c r="F180" s="89"/>
      <c r="G180" s="52"/>
      <c r="H180" s="60"/>
    </row>
    <row r="181" spans="2:8" ht="13.5">
      <c r="B181" s="47" t="s">
        <v>5732</v>
      </c>
      <c r="C181" s="73"/>
      <c r="D181" s="53"/>
      <c r="E181" s="60"/>
      <c r="F181" s="89"/>
      <c r="G181" s="52"/>
      <c r="H181" s="60"/>
    </row>
    <row r="182" spans="2:8" ht="13.5">
      <c r="B182" s="47" t="s">
        <v>5733</v>
      </c>
      <c r="C182" s="73"/>
      <c r="D182" s="53"/>
      <c r="E182" s="60"/>
      <c r="F182" s="89"/>
      <c r="G182" s="52"/>
      <c r="H182" s="60"/>
    </row>
    <row r="183" spans="2:8" ht="13.5">
      <c r="B183" s="47" t="s">
        <v>5734</v>
      </c>
      <c r="C183" s="73"/>
      <c r="D183" s="53"/>
      <c r="E183" s="60"/>
      <c r="F183" s="89"/>
      <c r="G183" s="52"/>
      <c r="H183" s="60"/>
    </row>
    <row r="184" spans="2:8" ht="13.5">
      <c r="B184" s="47" t="s">
        <v>5735</v>
      </c>
      <c r="C184" s="73"/>
      <c r="D184" s="53"/>
      <c r="E184" s="60"/>
      <c r="F184" s="89"/>
      <c r="G184" s="52"/>
      <c r="H184" s="60"/>
    </row>
    <row r="185" spans="2:8" ht="13.5">
      <c r="B185" s="47" t="s">
        <v>5736</v>
      </c>
      <c r="C185" s="73"/>
      <c r="D185" s="53"/>
      <c r="E185" s="60"/>
      <c r="F185" s="89"/>
      <c r="G185" s="52"/>
      <c r="H185" s="60"/>
    </row>
    <row r="186" spans="2:8" ht="13.5">
      <c r="B186" s="47" t="s">
        <v>5737</v>
      </c>
      <c r="C186" s="73"/>
      <c r="D186" s="53"/>
      <c r="E186" s="60"/>
      <c r="F186" s="89"/>
      <c r="G186" s="52"/>
      <c r="H186" s="60"/>
    </row>
    <row r="187" spans="2:8" ht="13.5">
      <c r="B187" s="47" t="s">
        <v>5738</v>
      </c>
      <c r="C187" s="73"/>
      <c r="D187" s="53"/>
      <c r="E187" s="60"/>
      <c r="F187" s="89"/>
      <c r="G187" s="52"/>
      <c r="H187" s="60"/>
    </row>
    <row r="188" spans="2:8" ht="13.5">
      <c r="B188" s="47" t="s">
        <v>5739</v>
      </c>
      <c r="C188" s="73"/>
      <c r="D188" s="53"/>
      <c r="E188" s="60"/>
      <c r="F188" s="89"/>
      <c r="G188" s="52"/>
      <c r="H188" s="60"/>
    </row>
    <row r="189" spans="2:8" ht="13.5">
      <c r="B189" s="47" t="s">
        <v>5740</v>
      </c>
      <c r="C189" s="73"/>
      <c r="D189" s="53"/>
      <c r="E189" s="60"/>
      <c r="F189" s="89"/>
      <c r="G189" s="52"/>
      <c r="H189" s="60"/>
    </row>
    <row r="190" spans="2:8" ht="13.5">
      <c r="B190" s="47" t="s">
        <v>5741</v>
      </c>
      <c r="C190" s="73"/>
      <c r="D190" s="53"/>
      <c r="E190" s="60"/>
      <c r="F190" s="89"/>
      <c r="G190" s="52"/>
      <c r="H190" s="60"/>
    </row>
    <row r="191" spans="2:8" ht="13.5">
      <c r="B191" s="47" t="s">
        <v>5742</v>
      </c>
      <c r="C191" s="73"/>
      <c r="D191" s="53"/>
      <c r="E191" s="60"/>
      <c r="F191" s="89"/>
      <c r="G191" s="52"/>
      <c r="H191" s="60"/>
    </row>
    <row r="192" spans="2:8" ht="13.5">
      <c r="B192" s="47" t="s">
        <v>5743</v>
      </c>
      <c r="C192" s="73"/>
      <c r="D192" s="53"/>
      <c r="E192" s="60"/>
      <c r="F192" s="89"/>
      <c r="G192" s="52"/>
      <c r="H192" s="60"/>
    </row>
    <row r="193" spans="2:8" ht="13.5">
      <c r="B193" s="47" t="s">
        <v>5744</v>
      </c>
      <c r="C193" s="73"/>
      <c r="D193" s="53"/>
      <c r="E193" s="60"/>
      <c r="F193" s="89"/>
      <c r="G193" s="52"/>
      <c r="H193" s="60"/>
    </row>
    <row r="194" spans="2:8" ht="13.5">
      <c r="B194" s="47" t="s">
        <v>5745</v>
      </c>
      <c r="C194" s="73"/>
      <c r="D194" s="53"/>
      <c r="E194" s="60"/>
      <c r="F194" s="89"/>
      <c r="G194" s="52"/>
      <c r="H194" s="60"/>
    </row>
    <row r="195" spans="2:8" ht="13.5">
      <c r="B195" s="47" t="s">
        <v>5746</v>
      </c>
      <c r="C195" s="73"/>
      <c r="D195" s="53"/>
      <c r="E195" s="60"/>
      <c r="F195" s="89"/>
      <c r="G195" s="52"/>
      <c r="H195" s="60"/>
    </row>
    <row r="196" spans="2:8" ht="13.5">
      <c r="B196" s="47" t="s">
        <v>5747</v>
      </c>
      <c r="C196" s="73"/>
      <c r="D196" s="53"/>
      <c r="E196" s="60"/>
      <c r="F196" s="89"/>
      <c r="G196" s="52"/>
      <c r="H196" s="60"/>
    </row>
    <row r="197" spans="2:8" ht="13.5">
      <c r="B197" s="47" t="s">
        <v>5748</v>
      </c>
      <c r="C197" s="73"/>
      <c r="D197" s="53"/>
      <c r="E197" s="60"/>
      <c r="F197" s="89"/>
      <c r="G197" s="52"/>
      <c r="H197" s="60"/>
    </row>
    <row r="198" spans="2:8" ht="13.5">
      <c r="B198" s="47" t="s">
        <v>5749</v>
      </c>
      <c r="C198" s="73"/>
      <c r="D198" s="53"/>
      <c r="E198" s="60"/>
      <c r="F198" s="89"/>
      <c r="G198" s="52"/>
      <c r="H198" s="60"/>
    </row>
    <row r="199" spans="2:8" ht="13.5">
      <c r="B199" s="47" t="s">
        <v>5750</v>
      </c>
      <c r="C199" s="73"/>
      <c r="D199" s="53"/>
      <c r="E199" s="60"/>
      <c r="F199" s="89"/>
      <c r="G199" s="52"/>
      <c r="H199" s="60"/>
    </row>
    <row r="200" spans="2:8" ht="13.5">
      <c r="B200" s="47" t="s">
        <v>5751</v>
      </c>
      <c r="C200" s="73"/>
      <c r="D200" s="53"/>
      <c r="E200" s="60"/>
      <c r="F200" s="89"/>
      <c r="G200" s="52"/>
      <c r="H200" s="60"/>
    </row>
    <row r="201" spans="2:8" ht="13.5">
      <c r="B201" s="47" t="s">
        <v>5752</v>
      </c>
      <c r="C201" s="73"/>
      <c r="D201" s="53"/>
      <c r="E201" s="60"/>
      <c r="F201" s="89"/>
      <c r="G201" s="52"/>
      <c r="H201" s="60"/>
    </row>
    <row r="202" spans="2:8" ht="13.5">
      <c r="B202" s="47" t="s">
        <v>5753</v>
      </c>
      <c r="C202" s="73"/>
      <c r="D202" s="53"/>
      <c r="E202" s="60"/>
      <c r="F202" s="89"/>
      <c r="G202" s="52"/>
      <c r="H202" s="60"/>
    </row>
    <row r="203" spans="2:8" ht="13.5">
      <c r="B203" s="47" t="s">
        <v>5754</v>
      </c>
      <c r="C203" s="73"/>
      <c r="D203" s="53"/>
      <c r="E203" s="60"/>
      <c r="F203" s="89"/>
      <c r="G203" s="52"/>
      <c r="H203" s="60"/>
    </row>
    <row r="204" spans="2:8" ht="13.5">
      <c r="B204" s="47" t="s">
        <v>5755</v>
      </c>
      <c r="C204" s="73"/>
      <c r="D204" s="53"/>
      <c r="E204" s="60"/>
      <c r="F204" s="89"/>
      <c r="G204" s="52"/>
      <c r="H204" s="60"/>
    </row>
    <row r="205" spans="2:8" ht="13.5">
      <c r="B205" s="47" t="s">
        <v>5756</v>
      </c>
      <c r="C205" s="73"/>
      <c r="D205" s="53"/>
      <c r="E205" s="60"/>
      <c r="F205" s="89"/>
      <c r="G205" s="52"/>
      <c r="H205" s="60"/>
    </row>
    <row r="206" spans="2:8" ht="13.5">
      <c r="B206" s="47" t="s">
        <v>5757</v>
      </c>
      <c r="C206" s="73"/>
      <c r="D206" s="53"/>
      <c r="E206" s="60"/>
      <c r="F206" s="89"/>
      <c r="G206" s="52"/>
      <c r="H206" s="60"/>
    </row>
    <row r="207" spans="2:8" ht="13.5">
      <c r="B207" s="47" t="s">
        <v>5758</v>
      </c>
      <c r="C207" s="73"/>
      <c r="D207" s="53"/>
      <c r="E207" s="60"/>
      <c r="F207" s="89"/>
      <c r="G207" s="52"/>
      <c r="H207" s="60"/>
    </row>
    <row r="208" spans="2:8" ht="13.5">
      <c r="B208" s="47" t="s">
        <v>5759</v>
      </c>
      <c r="C208" s="73"/>
      <c r="D208" s="53"/>
      <c r="E208" s="60"/>
      <c r="F208" s="89"/>
      <c r="G208" s="52"/>
      <c r="H208" s="60"/>
    </row>
    <row r="209" spans="2:8" ht="13.5">
      <c r="B209" s="47" t="s">
        <v>5760</v>
      </c>
      <c r="C209" s="73"/>
      <c r="D209" s="53"/>
      <c r="E209" s="60"/>
      <c r="F209" s="89"/>
      <c r="G209" s="52"/>
      <c r="H209" s="60"/>
    </row>
    <row r="210" spans="2:8" ht="13.5">
      <c r="B210" s="47" t="s">
        <v>5761</v>
      </c>
      <c r="C210" s="73"/>
      <c r="D210" s="53"/>
      <c r="E210" s="60"/>
      <c r="F210" s="89"/>
      <c r="G210" s="52"/>
      <c r="H210" s="60"/>
    </row>
    <row r="211" spans="2:8" ht="13.5">
      <c r="B211" s="47" t="s">
        <v>5762</v>
      </c>
      <c r="C211" s="73"/>
      <c r="D211" s="53"/>
      <c r="E211" s="60"/>
      <c r="F211" s="89"/>
      <c r="G211" s="52"/>
      <c r="H211" s="60"/>
    </row>
    <row r="212" spans="2:8" ht="13.5">
      <c r="B212" s="47" t="s">
        <v>5763</v>
      </c>
      <c r="C212" s="73"/>
      <c r="D212" s="53"/>
      <c r="E212" s="60"/>
      <c r="F212" s="89"/>
      <c r="G212" s="52"/>
      <c r="H212" s="60"/>
    </row>
    <row r="213" spans="2:8" ht="13.5">
      <c r="B213" s="47" t="s">
        <v>5764</v>
      </c>
      <c r="C213" s="73"/>
      <c r="D213" s="53"/>
      <c r="E213" s="60"/>
      <c r="F213" s="89"/>
      <c r="G213" s="52"/>
      <c r="H213" s="60"/>
    </row>
    <row r="214" spans="2:8" ht="13.5">
      <c r="B214" s="47" t="s">
        <v>5765</v>
      </c>
      <c r="C214" s="73"/>
      <c r="D214" s="53"/>
      <c r="E214" s="60"/>
      <c r="F214" s="89"/>
      <c r="G214" s="52"/>
      <c r="H214" s="60"/>
    </row>
    <row r="215" spans="2:8" ht="13.5">
      <c r="B215" s="47" t="s">
        <v>5766</v>
      </c>
      <c r="C215" s="73"/>
      <c r="D215" s="53"/>
      <c r="E215" s="60"/>
      <c r="F215" s="89"/>
      <c r="G215" s="52"/>
      <c r="H215" s="60"/>
    </row>
    <row r="216" spans="2:8" ht="13.5">
      <c r="B216" s="47" t="s">
        <v>5767</v>
      </c>
      <c r="C216" s="73"/>
      <c r="D216" s="53"/>
      <c r="E216" s="60"/>
      <c r="F216" s="89"/>
      <c r="G216" s="52"/>
      <c r="H216" s="60"/>
    </row>
    <row r="217" spans="2:8" ht="13.5">
      <c r="B217" s="47" t="s">
        <v>5768</v>
      </c>
      <c r="C217" s="73"/>
      <c r="D217" s="53"/>
      <c r="E217" s="60"/>
      <c r="F217" s="89"/>
      <c r="G217" s="52"/>
      <c r="H217" s="60"/>
    </row>
    <row r="218" spans="2:8" ht="13.5">
      <c r="B218" s="47" t="s">
        <v>5769</v>
      </c>
      <c r="C218" s="73"/>
      <c r="D218" s="53"/>
      <c r="E218" s="60"/>
      <c r="F218" s="89"/>
      <c r="G218" s="52"/>
      <c r="H218" s="60"/>
    </row>
    <row r="219" spans="2:8" ht="13.5">
      <c r="B219" s="47" t="s">
        <v>5770</v>
      </c>
      <c r="C219" s="73"/>
      <c r="D219" s="53"/>
      <c r="E219" s="60"/>
      <c r="F219" s="89"/>
      <c r="G219" s="52"/>
      <c r="H219" s="60"/>
    </row>
    <row r="220" spans="2:8" ht="13.5">
      <c r="B220" s="47" t="s">
        <v>5771</v>
      </c>
      <c r="C220" s="73"/>
      <c r="D220" s="53"/>
      <c r="E220" s="60"/>
      <c r="F220" s="89"/>
      <c r="G220" s="52"/>
      <c r="H220" s="60"/>
    </row>
    <row r="221" spans="2:8" ht="13.5">
      <c r="B221" s="47" t="s">
        <v>5772</v>
      </c>
      <c r="C221" s="73"/>
      <c r="D221" s="53"/>
      <c r="E221" s="60"/>
      <c r="F221" s="89"/>
      <c r="G221" s="52"/>
      <c r="H221" s="60"/>
    </row>
    <row r="222" spans="2:8" ht="13.5">
      <c r="B222" s="47" t="s">
        <v>5773</v>
      </c>
      <c r="C222" s="73"/>
      <c r="D222" s="53"/>
      <c r="E222" s="60"/>
      <c r="F222" s="89"/>
      <c r="G222" s="52"/>
      <c r="H222" s="60"/>
    </row>
    <row r="223" spans="2:8" ht="13.5">
      <c r="B223" s="47" t="s">
        <v>5774</v>
      </c>
      <c r="C223" s="73"/>
      <c r="D223" s="53"/>
      <c r="E223" s="60"/>
      <c r="F223" s="89"/>
      <c r="G223" s="52"/>
      <c r="H223" s="60"/>
    </row>
    <row r="224" spans="2:8" ht="13.5">
      <c r="B224" s="47" t="s">
        <v>5775</v>
      </c>
      <c r="C224" s="73"/>
      <c r="D224" s="53"/>
      <c r="E224" s="60"/>
      <c r="F224" s="89"/>
      <c r="G224" s="52"/>
      <c r="H224" s="60"/>
    </row>
    <row r="225" spans="2:8" ht="13.5">
      <c r="B225" s="47" t="s">
        <v>5776</v>
      </c>
      <c r="C225" s="73"/>
      <c r="D225" s="53"/>
      <c r="E225" s="60"/>
      <c r="F225" s="89"/>
      <c r="G225" s="52"/>
      <c r="H225" s="60"/>
    </row>
    <row r="226" spans="2:8" ht="13.5">
      <c r="B226" s="47" t="s">
        <v>5777</v>
      </c>
      <c r="C226" s="73"/>
      <c r="D226" s="53"/>
      <c r="E226" s="60"/>
      <c r="F226" s="89"/>
      <c r="G226" s="52"/>
      <c r="H226" s="60"/>
    </row>
    <row r="227" spans="2:8" ht="13.5">
      <c r="B227" s="47" t="s">
        <v>5778</v>
      </c>
      <c r="C227" s="73"/>
      <c r="D227" s="53"/>
      <c r="E227" s="60"/>
      <c r="F227" s="89"/>
      <c r="G227" s="52"/>
      <c r="H227" s="60"/>
    </row>
    <row r="228" spans="2:8" ht="13.5">
      <c r="B228" s="47" t="s">
        <v>5779</v>
      </c>
      <c r="C228" s="73"/>
      <c r="D228" s="53"/>
      <c r="E228" s="60"/>
      <c r="F228" s="89"/>
      <c r="G228" s="52"/>
      <c r="H228" s="60"/>
    </row>
    <row r="229" spans="2:8" ht="13.5">
      <c r="B229" s="47" t="s">
        <v>5780</v>
      </c>
      <c r="C229" s="73"/>
      <c r="D229" s="53"/>
      <c r="E229" s="60"/>
      <c r="F229" s="89"/>
      <c r="G229" s="52"/>
      <c r="H229" s="60"/>
    </row>
    <row r="230" spans="2:8" ht="13.5">
      <c r="B230" s="47" t="s">
        <v>5781</v>
      </c>
      <c r="C230" s="73"/>
      <c r="D230" s="53"/>
      <c r="E230" s="60"/>
      <c r="F230" s="89"/>
      <c r="G230" s="52"/>
      <c r="H230" s="60"/>
    </row>
    <row r="231" spans="2:8" ht="13.5">
      <c r="B231" s="47" t="s">
        <v>5782</v>
      </c>
      <c r="C231" s="73"/>
      <c r="D231" s="53"/>
      <c r="E231" s="60"/>
      <c r="F231" s="89"/>
      <c r="G231" s="52"/>
      <c r="H231" s="60"/>
    </row>
    <row r="232" spans="2:8" ht="13.5">
      <c r="B232" s="47" t="s">
        <v>5783</v>
      </c>
      <c r="C232" s="73"/>
      <c r="D232" s="53"/>
      <c r="E232" s="60"/>
      <c r="F232" s="89"/>
      <c r="G232" s="52"/>
      <c r="H232" s="60"/>
    </row>
    <row r="233" spans="2:8" ht="13.5">
      <c r="B233" s="47" t="s">
        <v>5784</v>
      </c>
      <c r="C233" s="73"/>
      <c r="D233" s="53"/>
      <c r="E233" s="60"/>
      <c r="F233" s="89"/>
      <c r="G233" s="52"/>
      <c r="H233" s="60"/>
    </row>
    <row r="234" spans="2:8" ht="13.5">
      <c r="B234" s="47" t="s">
        <v>5785</v>
      </c>
      <c r="C234" s="73"/>
      <c r="D234" s="53"/>
      <c r="E234" s="60"/>
      <c r="F234" s="89"/>
      <c r="G234" s="52"/>
      <c r="H234" s="60"/>
    </row>
    <row r="235" spans="2:8" ht="13.5">
      <c r="B235" s="47" t="s">
        <v>5786</v>
      </c>
      <c r="C235" s="73"/>
      <c r="D235" s="53"/>
      <c r="E235" s="60"/>
      <c r="F235" s="89"/>
      <c r="G235" s="52"/>
      <c r="H235" s="60"/>
    </row>
    <row r="236" spans="2:8" ht="13.5">
      <c r="B236" s="47" t="s">
        <v>5787</v>
      </c>
      <c r="C236" s="73"/>
      <c r="D236" s="53"/>
      <c r="E236" s="60"/>
      <c r="F236" s="89"/>
      <c r="G236" s="52"/>
      <c r="H236" s="60"/>
    </row>
    <row r="237" spans="2:8" ht="13.5">
      <c r="B237" s="47" t="s">
        <v>5788</v>
      </c>
      <c r="C237" s="73"/>
      <c r="D237" s="53"/>
      <c r="E237" s="60"/>
      <c r="F237" s="89"/>
      <c r="G237" s="52"/>
      <c r="H237" s="60"/>
    </row>
    <row r="238" spans="2:8" ht="13.5">
      <c r="B238" s="47" t="s">
        <v>5789</v>
      </c>
      <c r="C238" s="73"/>
      <c r="D238" s="53"/>
      <c r="E238" s="60"/>
      <c r="F238" s="89"/>
      <c r="G238" s="52"/>
      <c r="H238" s="60"/>
    </row>
    <row r="239" spans="2:8" ht="13.5">
      <c r="B239" s="47" t="s">
        <v>5790</v>
      </c>
      <c r="C239" s="73"/>
      <c r="D239" s="53"/>
      <c r="E239" s="60"/>
      <c r="F239" s="89"/>
      <c r="G239" s="52"/>
      <c r="H239" s="60"/>
    </row>
    <row r="240" spans="2:8" ht="13.5">
      <c r="B240" s="47" t="s">
        <v>5791</v>
      </c>
      <c r="C240" s="73"/>
      <c r="D240" s="53"/>
      <c r="E240" s="60"/>
      <c r="F240" s="89"/>
      <c r="G240" s="52"/>
      <c r="H240" s="60"/>
    </row>
    <row r="241" spans="2:8" ht="13.5">
      <c r="B241" s="47" t="s">
        <v>5792</v>
      </c>
      <c r="C241" s="73"/>
      <c r="D241" s="53"/>
      <c r="E241" s="60"/>
      <c r="F241" s="89"/>
      <c r="G241" s="52"/>
      <c r="H241" s="60"/>
    </row>
    <row r="242" spans="2:8" ht="13.5">
      <c r="B242" s="47" t="s">
        <v>5793</v>
      </c>
      <c r="C242" s="73"/>
      <c r="D242" s="53"/>
      <c r="E242" s="60"/>
      <c r="F242" s="89"/>
      <c r="G242" s="52"/>
      <c r="H242" s="60"/>
    </row>
    <row r="243" spans="2:8" ht="13.5">
      <c r="B243" s="47" t="s">
        <v>5794</v>
      </c>
      <c r="C243" s="73"/>
      <c r="D243" s="53"/>
      <c r="E243" s="60"/>
      <c r="F243" s="89"/>
      <c r="G243" s="52"/>
      <c r="H243" s="60"/>
    </row>
    <row r="244" spans="2:8" ht="13.5">
      <c r="B244" s="47" t="s">
        <v>5795</v>
      </c>
      <c r="C244" s="73"/>
      <c r="D244" s="53"/>
      <c r="E244" s="60"/>
      <c r="F244" s="89"/>
      <c r="G244" s="52"/>
      <c r="H244" s="60"/>
    </row>
    <row r="245" spans="2:8" ht="13.5">
      <c r="B245" s="47" t="s">
        <v>5796</v>
      </c>
      <c r="C245" s="73"/>
      <c r="D245" s="53"/>
      <c r="E245" s="60"/>
      <c r="F245" s="89"/>
      <c r="G245" s="52"/>
      <c r="H245" s="60"/>
    </row>
    <row r="246" spans="2:8" ht="13.5">
      <c r="B246" s="47" t="s">
        <v>5797</v>
      </c>
      <c r="C246" s="73"/>
      <c r="D246" s="53"/>
      <c r="E246" s="60"/>
      <c r="F246" s="89"/>
      <c r="G246" s="52"/>
      <c r="H246" s="60"/>
    </row>
    <row r="247" spans="2:8" ht="13.5">
      <c r="B247" s="47" t="s">
        <v>5798</v>
      </c>
      <c r="C247" s="73"/>
      <c r="D247" s="53"/>
      <c r="E247" s="60"/>
      <c r="F247" s="89"/>
      <c r="G247" s="52"/>
      <c r="H247" s="60"/>
    </row>
    <row r="248" spans="2:8" ht="13.5">
      <c r="B248" s="47" t="s">
        <v>5799</v>
      </c>
      <c r="C248" s="73"/>
      <c r="D248" s="53"/>
      <c r="E248" s="60"/>
      <c r="F248" s="89"/>
      <c r="G248" s="52"/>
      <c r="H248" s="60"/>
    </row>
    <row r="249" spans="2:8" ht="13.5">
      <c r="B249" s="47" t="s">
        <v>5800</v>
      </c>
      <c r="C249" s="73"/>
      <c r="D249" s="53"/>
      <c r="E249" s="60"/>
      <c r="F249" s="89"/>
      <c r="G249" s="52"/>
      <c r="H249" s="60"/>
    </row>
    <row r="250" spans="2:8" ht="13.5">
      <c r="B250" s="47" t="s">
        <v>5801</v>
      </c>
      <c r="C250" s="73"/>
      <c r="D250" s="53"/>
      <c r="E250" s="60"/>
      <c r="F250" s="89"/>
      <c r="G250" s="52"/>
      <c r="H250" s="60"/>
    </row>
    <row r="251" spans="2:8" ht="13.5">
      <c r="B251" s="47" t="s">
        <v>5802</v>
      </c>
      <c r="C251" s="73"/>
      <c r="D251" s="53"/>
      <c r="E251" s="60"/>
      <c r="F251" s="89"/>
      <c r="G251" s="52"/>
      <c r="H251" s="60"/>
    </row>
    <row r="252" spans="2:8" ht="13.5">
      <c r="B252" s="47" t="s">
        <v>5803</v>
      </c>
      <c r="C252" s="73"/>
      <c r="D252" s="53"/>
      <c r="E252" s="60"/>
      <c r="F252" s="89"/>
      <c r="G252" s="52"/>
      <c r="H252" s="60"/>
    </row>
    <row r="253" spans="2:8" ht="13.5">
      <c r="B253" s="47" t="s">
        <v>5804</v>
      </c>
      <c r="C253" s="73"/>
      <c r="D253" s="53"/>
      <c r="E253" s="60"/>
      <c r="F253" s="89"/>
      <c r="G253" s="52"/>
      <c r="H253" s="60"/>
    </row>
    <row r="254" spans="2:8" ht="13.5">
      <c r="B254" s="47" t="s">
        <v>5805</v>
      </c>
      <c r="C254" s="73"/>
      <c r="D254" s="53"/>
      <c r="E254" s="60"/>
      <c r="F254" s="89"/>
      <c r="G254" s="52"/>
      <c r="H254" s="60"/>
    </row>
    <row r="255" spans="2:8" ht="13.5">
      <c r="B255" s="47" t="s">
        <v>5806</v>
      </c>
      <c r="C255" s="73"/>
      <c r="D255" s="53"/>
      <c r="E255" s="60"/>
      <c r="F255" s="89"/>
      <c r="G255" s="52"/>
      <c r="H255" s="60"/>
    </row>
    <row r="256" spans="2:8" ht="13.5">
      <c r="B256" s="47" t="s">
        <v>5807</v>
      </c>
      <c r="C256" s="73"/>
      <c r="D256" s="53"/>
      <c r="E256" s="60"/>
      <c r="F256" s="89"/>
      <c r="G256" s="52"/>
      <c r="H256" s="60"/>
    </row>
    <row r="257" spans="2:8" ht="13.5">
      <c r="B257" s="47" t="s">
        <v>5808</v>
      </c>
      <c r="C257" s="73"/>
      <c r="D257" s="53"/>
      <c r="E257" s="60"/>
      <c r="F257" s="89"/>
      <c r="G257" s="52"/>
      <c r="H257" s="60"/>
    </row>
    <row r="258" spans="2:8" ht="13.5">
      <c r="B258" s="47" t="s">
        <v>5809</v>
      </c>
      <c r="C258" s="73"/>
      <c r="D258" s="53"/>
      <c r="E258" s="60"/>
      <c r="F258" s="89"/>
      <c r="G258" s="52"/>
      <c r="H258" s="60"/>
    </row>
    <row r="259" spans="2:8" ht="13.5">
      <c r="B259" s="47" t="s">
        <v>5810</v>
      </c>
      <c r="C259" s="73"/>
      <c r="D259" s="53"/>
      <c r="E259" s="60"/>
      <c r="F259" s="89"/>
      <c r="G259" s="52"/>
      <c r="H259" s="60"/>
    </row>
    <row r="260" spans="2:8" ht="13.5">
      <c r="B260" s="47" t="s">
        <v>5811</v>
      </c>
      <c r="C260" s="73"/>
      <c r="D260" s="53"/>
      <c r="E260" s="60"/>
      <c r="F260" s="89"/>
      <c r="G260" s="52"/>
      <c r="H260" s="60"/>
    </row>
    <row r="261" spans="2:8" ht="13.5">
      <c r="B261" s="47" t="s">
        <v>5812</v>
      </c>
      <c r="C261" s="73"/>
      <c r="D261" s="53"/>
      <c r="E261" s="60"/>
      <c r="F261" s="89"/>
      <c r="G261" s="52"/>
      <c r="H261" s="60"/>
    </row>
    <row r="262" spans="2:8" ht="13.5">
      <c r="B262" s="47" t="s">
        <v>5813</v>
      </c>
      <c r="C262" s="73"/>
      <c r="D262" s="53"/>
      <c r="E262" s="60"/>
      <c r="F262" s="89"/>
      <c r="G262" s="52"/>
      <c r="H262" s="60"/>
    </row>
    <row r="263" spans="2:8" ht="13.5">
      <c r="B263" s="47" t="s">
        <v>5814</v>
      </c>
      <c r="C263" s="73"/>
      <c r="D263" s="53"/>
      <c r="E263" s="60"/>
      <c r="F263" s="89"/>
      <c r="G263" s="52"/>
      <c r="H263" s="60"/>
    </row>
    <row r="264" spans="2:8" ht="13.5">
      <c r="B264" s="47" t="s">
        <v>5815</v>
      </c>
      <c r="C264" s="73"/>
      <c r="D264" s="53"/>
      <c r="E264" s="60"/>
      <c r="F264" s="89"/>
      <c r="G264" s="52"/>
      <c r="H264" s="60"/>
    </row>
    <row r="265" spans="2:8" ht="13.5">
      <c r="B265" s="47" t="s">
        <v>5816</v>
      </c>
      <c r="C265" s="73"/>
      <c r="D265" s="53"/>
      <c r="E265" s="60"/>
      <c r="F265" s="89"/>
      <c r="G265" s="52"/>
      <c r="H265" s="60"/>
    </row>
    <row r="266" spans="2:8" ht="13.5">
      <c r="B266" s="47" t="s">
        <v>5817</v>
      </c>
      <c r="C266" s="73"/>
      <c r="D266" s="53"/>
      <c r="E266" s="60"/>
      <c r="F266" s="89"/>
      <c r="G266" s="52"/>
      <c r="H266" s="60"/>
    </row>
    <row r="267" spans="2:8" ht="13.5">
      <c r="B267" s="47" t="s">
        <v>5818</v>
      </c>
      <c r="C267" s="73"/>
      <c r="D267" s="53"/>
      <c r="E267" s="60"/>
      <c r="F267" s="89"/>
      <c r="G267" s="52"/>
      <c r="H267" s="60"/>
    </row>
    <row r="268" spans="2:8" ht="13.5">
      <c r="B268" s="47" t="s">
        <v>5819</v>
      </c>
      <c r="C268" s="73"/>
      <c r="D268" s="53"/>
      <c r="E268" s="60"/>
      <c r="F268" s="89"/>
      <c r="G268" s="52"/>
      <c r="H268" s="60"/>
    </row>
    <row r="269" spans="2:8" ht="13.5">
      <c r="B269" s="47" t="s">
        <v>5820</v>
      </c>
      <c r="C269" s="73"/>
      <c r="D269" s="53"/>
      <c r="E269" s="60"/>
      <c r="F269" s="89"/>
      <c r="G269" s="52"/>
      <c r="H269" s="60"/>
    </row>
    <row r="270" spans="2:8" ht="13.5">
      <c r="B270" s="47" t="s">
        <v>5821</v>
      </c>
      <c r="C270" s="73"/>
      <c r="D270" s="53"/>
      <c r="E270" s="60"/>
      <c r="F270" s="89"/>
      <c r="G270" s="52"/>
      <c r="H270" s="60"/>
    </row>
    <row r="271" spans="2:8" ht="13.5">
      <c r="B271" s="47" t="s">
        <v>5822</v>
      </c>
      <c r="C271" s="73"/>
      <c r="D271" s="53"/>
      <c r="E271" s="60"/>
      <c r="F271" s="89"/>
      <c r="G271" s="52"/>
      <c r="H271" s="60"/>
    </row>
    <row r="272" spans="2:8" ht="13.5">
      <c r="B272" s="47" t="s">
        <v>5823</v>
      </c>
      <c r="C272" s="73"/>
      <c r="D272" s="53"/>
      <c r="E272" s="60"/>
      <c r="F272" s="89"/>
      <c r="G272" s="52"/>
      <c r="H272" s="60"/>
    </row>
    <row r="273" spans="2:8" ht="13.5">
      <c r="B273" s="47" t="s">
        <v>5824</v>
      </c>
      <c r="C273" s="73"/>
      <c r="D273" s="53"/>
      <c r="E273" s="60"/>
      <c r="F273" s="89"/>
      <c r="G273" s="52"/>
      <c r="H273" s="60"/>
    </row>
    <row r="274" spans="2:8" ht="13.5">
      <c r="B274" s="47" t="s">
        <v>5825</v>
      </c>
      <c r="C274" s="73"/>
      <c r="D274" s="53"/>
      <c r="E274" s="60"/>
      <c r="F274" s="89"/>
      <c r="G274" s="52"/>
      <c r="H274" s="60"/>
    </row>
    <row r="275" spans="2:8" ht="13.5">
      <c r="B275" s="47" t="s">
        <v>5826</v>
      </c>
      <c r="C275" s="73"/>
      <c r="D275" s="53"/>
      <c r="E275" s="60"/>
      <c r="F275" s="89"/>
      <c r="G275" s="52"/>
      <c r="H275" s="60"/>
    </row>
    <row r="276" spans="2:8" ht="13.5">
      <c r="B276" s="47" t="s">
        <v>5827</v>
      </c>
      <c r="C276" s="73"/>
      <c r="D276" s="53"/>
      <c r="E276" s="60"/>
      <c r="F276" s="89"/>
      <c r="G276" s="52"/>
      <c r="H276" s="60"/>
    </row>
    <row r="277" spans="2:8" ht="13.5">
      <c r="B277" s="47" t="s">
        <v>5828</v>
      </c>
      <c r="C277" s="73"/>
      <c r="D277" s="53"/>
      <c r="E277" s="60"/>
      <c r="F277" s="89"/>
      <c r="G277" s="52"/>
      <c r="H277" s="60"/>
    </row>
    <row r="278" spans="2:8" ht="13.5">
      <c r="B278" s="47" t="s">
        <v>5829</v>
      </c>
      <c r="C278" s="73"/>
      <c r="D278" s="53"/>
      <c r="E278" s="60"/>
      <c r="F278" s="89"/>
      <c r="G278" s="52"/>
      <c r="H278" s="60"/>
    </row>
    <row r="279" spans="2:8" ht="13.5">
      <c r="B279" s="47" t="s">
        <v>5830</v>
      </c>
      <c r="C279" s="73"/>
      <c r="D279" s="53"/>
      <c r="E279" s="60"/>
      <c r="F279" s="89"/>
      <c r="G279" s="52"/>
      <c r="H279" s="60"/>
    </row>
    <row r="280" spans="2:8" ht="13.5">
      <c r="B280" s="47" t="s">
        <v>5831</v>
      </c>
      <c r="C280" s="73"/>
      <c r="D280" s="53"/>
      <c r="E280" s="60"/>
      <c r="F280" s="89"/>
      <c r="G280" s="52"/>
      <c r="H280" s="60"/>
    </row>
    <row r="281" spans="2:8" ht="13.5">
      <c r="B281" s="47" t="s">
        <v>5832</v>
      </c>
      <c r="C281" s="73"/>
      <c r="D281" s="53"/>
      <c r="E281" s="60"/>
      <c r="F281" s="89"/>
      <c r="G281" s="52"/>
      <c r="H281" s="60"/>
    </row>
    <row r="282" spans="2:8" ht="13.5">
      <c r="B282" s="47" t="s">
        <v>5833</v>
      </c>
      <c r="C282" s="73"/>
      <c r="D282" s="53"/>
      <c r="E282" s="60"/>
      <c r="F282" s="89"/>
      <c r="G282" s="52"/>
      <c r="H282" s="60"/>
    </row>
    <row r="283" spans="2:8" ht="13.5">
      <c r="B283" s="47" t="s">
        <v>5834</v>
      </c>
      <c r="C283" s="73"/>
      <c r="D283" s="53"/>
      <c r="E283" s="60"/>
      <c r="F283" s="89"/>
      <c r="G283" s="52"/>
      <c r="H283" s="60"/>
    </row>
    <row r="284" spans="2:8" ht="13.5">
      <c r="B284" s="47" t="s">
        <v>5835</v>
      </c>
      <c r="C284" s="73"/>
      <c r="D284" s="53"/>
      <c r="E284" s="60"/>
      <c r="F284" s="89"/>
      <c r="G284" s="52"/>
      <c r="H284" s="60"/>
    </row>
    <row r="285" spans="2:8" ht="13.5">
      <c r="B285" s="47" t="s">
        <v>5836</v>
      </c>
      <c r="C285" s="73"/>
      <c r="D285" s="53"/>
      <c r="E285" s="60"/>
      <c r="F285" s="89"/>
      <c r="G285" s="52"/>
      <c r="H285" s="60"/>
    </row>
    <row r="286" spans="2:8" ht="13.5">
      <c r="B286" s="47" t="s">
        <v>5837</v>
      </c>
      <c r="C286" s="73"/>
      <c r="D286" s="53"/>
      <c r="E286" s="60"/>
      <c r="F286" s="89"/>
      <c r="G286" s="52"/>
      <c r="H286" s="60"/>
    </row>
    <row r="287" spans="2:8" ht="13.5">
      <c r="B287" s="47" t="s">
        <v>5838</v>
      </c>
      <c r="C287" s="73"/>
      <c r="D287" s="53"/>
      <c r="E287" s="60"/>
      <c r="F287" s="89"/>
      <c r="G287" s="52"/>
      <c r="H287" s="60"/>
    </row>
    <row r="288" spans="2:8" ht="13.5">
      <c r="B288" s="47" t="s">
        <v>5839</v>
      </c>
      <c r="C288" s="73"/>
      <c r="D288" s="53"/>
      <c r="E288" s="60"/>
      <c r="F288" s="89"/>
      <c r="G288" s="52"/>
      <c r="H288" s="60"/>
    </row>
    <row r="289" spans="2:8" ht="13.5">
      <c r="B289" s="47" t="s">
        <v>5840</v>
      </c>
      <c r="C289" s="73"/>
      <c r="D289" s="53"/>
      <c r="E289" s="60"/>
      <c r="F289" s="89"/>
      <c r="G289" s="52"/>
      <c r="H289" s="60"/>
    </row>
    <row r="290" spans="2:8" ht="13.5">
      <c r="B290" s="47" t="s">
        <v>5841</v>
      </c>
      <c r="C290" s="73"/>
      <c r="D290" s="53"/>
      <c r="E290" s="60"/>
      <c r="F290" s="89"/>
      <c r="G290" s="52"/>
      <c r="H290" s="60"/>
    </row>
    <row r="291" spans="2:8" ht="13.5">
      <c r="B291" s="47" t="s">
        <v>5842</v>
      </c>
      <c r="C291" s="73"/>
      <c r="D291" s="53"/>
      <c r="E291" s="60"/>
      <c r="F291" s="89"/>
      <c r="G291" s="52"/>
      <c r="H291" s="60"/>
    </row>
    <row r="292" spans="2:8" ht="13.5">
      <c r="B292" s="47" t="s">
        <v>5843</v>
      </c>
      <c r="C292" s="73"/>
      <c r="D292" s="53"/>
      <c r="E292" s="60"/>
      <c r="F292" s="89"/>
      <c r="G292" s="52"/>
      <c r="H292" s="60"/>
    </row>
    <row r="293" spans="2:8" ht="13.5">
      <c r="B293" s="47" t="s">
        <v>5844</v>
      </c>
      <c r="C293" s="73"/>
      <c r="D293" s="53"/>
      <c r="E293" s="60"/>
      <c r="F293" s="89"/>
      <c r="G293" s="52"/>
      <c r="H293" s="60"/>
    </row>
    <row r="294" spans="2:8" ht="13.5">
      <c r="B294" s="47" t="s">
        <v>5845</v>
      </c>
      <c r="C294" s="73"/>
      <c r="D294" s="53"/>
      <c r="E294" s="60"/>
      <c r="F294" s="89"/>
      <c r="G294" s="52"/>
      <c r="H294" s="60"/>
    </row>
    <row r="295" spans="2:8" ht="13.5">
      <c r="B295" s="47" t="s">
        <v>5846</v>
      </c>
      <c r="C295" s="73"/>
      <c r="D295" s="53"/>
      <c r="E295" s="60"/>
      <c r="F295" s="89"/>
      <c r="G295" s="52"/>
      <c r="H295" s="60"/>
    </row>
    <row r="296" spans="2:8" ht="13.5">
      <c r="B296" s="47" t="s">
        <v>5847</v>
      </c>
      <c r="C296" s="73"/>
      <c r="D296" s="53"/>
      <c r="E296" s="60"/>
      <c r="F296" s="89"/>
      <c r="G296" s="52"/>
      <c r="H296" s="60"/>
    </row>
    <row r="297" spans="2:8" ht="13.5">
      <c r="B297" s="47" t="s">
        <v>5848</v>
      </c>
      <c r="C297" s="73"/>
      <c r="D297" s="53"/>
      <c r="E297" s="60"/>
      <c r="F297" s="89"/>
      <c r="G297" s="52"/>
      <c r="H297" s="60"/>
    </row>
    <row r="298" spans="2:8" ht="13.5">
      <c r="B298" s="47" t="s">
        <v>5849</v>
      </c>
      <c r="C298" s="73"/>
      <c r="D298" s="53"/>
      <c r="E298" s="60"/>
      <c r="F298" s="89"/>
      <c r="G298" s="52"/>
      <c r="H298" s="60"/>
    </row>
    <row r="299" spans="2:8" ht="13.5">
      <c r="B299" s="47" t="s">
        <v>5850</v>
      </c>
      <c r="C299" s="73"/>
      <c r="D299" s="53"/>
      <c r="E299" s="60"/>
      <c r="F299" s="89"/>
      <c r="G299" s="52"/>
      <c r="H299" s="60"/>
    </row>
    <row r="300" spans="2:8" ht="13.5">
      <c r="B300" s="47" t="s">
        <v>5851</v>
      </c>
      <c r="C300" s="73"/>
      <c r="D300" s="53"/>
      <c r="E300" s="60"/>
      <c r="F300" s="89"/>
      <c r="G300" s="52"/>
      <c r="H300" s="60"/>
    </row>
    <row r="301" spans="2:8" ht="13.5">
      <c r="B301" s="47" t="s">
        <v>5852</v>
      </c>
      <c r="C301" s="73"/>
      <c r="D301" s="53"/>
      <c r="E301" s="60"/>
      <c r="F301" s="89"/>
      <c r="G301" s="52"/>
      <c r="H301" s="60"/>
    </row>
    <row r="302" spans="2:8" ht="13.5">
      <c r="B302" s="47" t="s">
        <v>5853</v>
      </c>
      <c r="C302" s="73"/>
      <c r="D302" s="53"/>
      <c r="E302" s="60"/>
      <c r="F302" s="89"/>
      <c r="G302" s="52"/>
      <c r="H302" s="60"/>
    </row>
    <row r="303" spans="2:8" ht="13.5">
      <c r="B303" s="47" t="s">
        <v>5854</v>
      </c>
      <c r="C303" s="73"/>
      <c r="D303" s="53"/>
      <c r="E303" s="60"/>
      <c r="F303" s="89"/>
      <c r="G303" s="52"/>
      <c r="H303" s="60"/>
    </row>
    <row r="304" spans="2:8" ht="13.5">
      <c r="B304" s="47" t="s">
        <v>5855</v>
      </c>
      <c r="C304" s="73"/>
      <c r="D304" s="53"/>
      <c r="E304" s="60"/>
      <c r="F304" s="89"/>
      <c r="G304" s="52"/>
      <c r="H304" s="60"/>
    </row>
    <row r="305" spans="2:8" ht="13.5">
      <c r="B305" s="47" t="s">
        <v>5856</v>
      </c>
      <c r="C305" s="73"/>
      <c r="D305" s="53"/>
      <c r="E305" s="60"/>
      <c r="F305" s="89"/>
      <c r="G305" s="52"/>
      <c r="H305" s="60"/>
    </row>
    <row r="306" spans="2:8" ht="13.5">
      <c r="B306" s="47" t="s">
        <v>5857</v>
      </c>
      <c r="C306" s="73"/>
      <c r="D306" s="53"/>
      <c r="E306" s="60"/>
      <c r="F306" s="89"/>
      <c r="G306" s="52"/>
      <c r="H306" s="60"/>
    </row>
    <row r="307" spans="2:8" ht="13.5">
      <c r="B307" s="47" t="s">
        <v>5858</v>
      </c>
      <c r="C307" s="73"/>
      <c r="D307" s="53"/>
      <c r="E307" s="60"/>
      <c r="F307" s="89"/>
      <c r="G307" s="52"/>
      <c r="H307" s="60"/>
    </row>
    <row r="308" spans="2:8" ht="13.5">
      <c r="B308" s="47" t="s">
        <v>5859</v>
      </c>
      <c r="C308" s="73"/>
      <c r="D308" s="53"/>
      <c r="E308" s="60"/>
      <c r="F308" s="89"/>
      <c r="G308" s="52"/>
      <c r="H308" s="60"/>
    </row>
    <row r="309" spans="2:8" ht="13.5">
      <c r="B309" s="47" t="s">
        <v>5860</v>
      </c>
      <c r="C309" s="73"/>
      <c r="D309" s="53"/>
      <c r="E309" s="60"/>
      <c r="F309" s="89"/>
      <c r="G309" s="52"/>
      <c r="H309" s="60"/>
    </row>
    <row r="310" spans="2:8" ht="13.5">
      <c r="B310" s="47" t="s">
        <v>5861</v>
      </c>
      <c r="C310" s="73"/>
      <c r="D310" s="53"/>
      <c r="E310" s="60"/>
      <c r="F310" s="89"/>
      <c r="G310" s="52"/>
      <c r="H310" s="60"/>
    </row>
    <row r="311" spans="2:8" ht="13.5">
      <c r="B311" s="47" t="s">
        <v>5862</v>
      </c>
      <c r="C311" s="73"/>
      <c r="D311" s="53"/>
      <c r="E311" s="60"/>
      <c r="F311" s="89"/>
      <c r="G311" s="52"/>
      <c r="H311" s="60"/>
    </row>
    <row r="312" spans="2:8" ht="13.5">
      <c r="B312" s="47" t="s">
        <v>5863</v>
      </c>
      <c r="C312" s="73"/>
      <c r="D312" s="53"/>
      <c r="E312" s="60"/>
      <c r="F312" s="89"/>
      <c r="G312" s="52"/>
      <c r="H312" s="60"/>
    </row>
    <row r="313" spans="2:8" ht="13.5">
      <c r="B313" s="47" t="s">
        <v>5864</v>
      </c>
      <c r="C313" s="73"/>
      <c r="D313" s="53"/>
      <c r="E313" s="60"/>
      <c r="F313" s="89"/>
      <c r="G313" s="52"/>
      <c r="H313" s="60"/>
    </row>
    <row r="314" spans="2:8" ht="13.5">
      <c r="B314" s="47" t="s">
        <v>5865</v>
      </c>
      <c r="C314" s="73"/>
      <c r="D314" s="53"/>
      <c r="E314" s="60"/>
      <c r="F314" s="89"/>
      <c r="G314" s="52"/>
      <c r="H314" s="60"/>
    </row>
    <row r="315" spans="2:8" ht="13.5">
      <c r="B315" s="47" t="s">
        <v>5866</v>
      </c>
      <c r="C315" s="73"/>
      <c r="D315" s="53"/>
      <c r="E315" s="60"/>
      <c r="F315" s="89"/>
      <c r="G315" s="52"/>
      <c r="H315" s="60"/>
    </row>
    <row r="316" spans="2:8" ht="13.5">
      <c r="B316" s="47" t="s">
        <v>5867</v>
      </c>
      <c r="C316" s="73"/>
      <c r="D316" s="53"/>
      <c r="E316" s="60"/>
      <c r="F316" s="89"/>
      <c r="G316" s="52"/>
      <c r="H316" s="60"/>
    </row>
    <row r="317" spans="2:8" ht="13.5">
      <c r="B317" s="47" t="s">
        <v>5868</v>
      </c>
      <c r="C317" s="73"/>
      <c r="D317" s="53"/>
      <c r="E317" s="60"/>
      <c r="F317" s="89"/>
      <c r="G317" s="52"/>
      <c r="H317" s="60"/>
    </row>
    <row r="318" spans="2:8" ht="13.5">
      <c r="B318" s="47" t="s">
        <v>5869</v>
      </c>
      <c r="C318" s="73"/>
      <c r="D318" s="53"/>
      <c r="E318" s="60"/>
      <c r="F318" s="89"/>
      <c r="G318" s="52"/>
      <c r="H318" s="60"/>
    </row>
    <row r="319" spans="2:8" ht="13.5">
      <c r="B319" s="47" t="s">
        <v>5870</v>
      </c>
      <c r="C319" s="73"/>
      <c r="D319" s="53"/>
      <c r="E319" s="60"/>
      <c r="F319" s="89"/>
      <c r="G319" s="52"/>
      <c r="H319" s="60"/>
    </row>
    <row r="320" spans="2:8" ht="13.5">
      <c r="B320" s="47" t="s">
        <v>5871</v>
      </c>
      <c r="C320" s="73"/>
      <c r="D320" s="53"/>
      <c r="E320" s="60"/>
      <c r="F320" s="89"/>
      <c r="G320" s="52"/>
      <c r="H320" s="60"/>
    </row>
    <row r="321" spans="2:8" ht="13.5">
      <c r="B321" s="47" t="s">
        <v>5872</v>
      </c>
      <c r="C321" s="73"/>
      <c r="D321" s="53"/>
      <c r="E321" s="60"/>
      <c r="F321" s="89"/>
      <c r="G321" s="52"/>
      <c r="H321" s="60"/>
    </row>
    <row r="322" spans="2:8" ht="13.5">
      <c r="B322" s="47" t="s">
        <v>5873</v>
      </c>
      <c r="C322" s="73"/>
      <c r="D322" s="53"/>
      <c r="E322" s="60"/>
      <c r="F322" s="89"/>
      <c r="G322" s="52"/>
      <c r="H322" s="60"/>
    </row>
    <row r="323" spans="2:8" ht="13.5">
      <c r="B323" s="47" t="s">
        <v>5874</v>
      </c>
      <c r="C323" s="73"/>
      <c r="D323" s="53"/>
      <c r="E323" s="60"/>
      <c r="F323" s="89"/>
      <c r="G323" s="52"/>
      <c r="H323" s="60"/>
    </row>
    <row r="324" spans="2:8" ht="13.5">
      <c r="B324" s="47" t="s">
        <v>5875</v>
      </c>
      <c r="C324" s="73"/>
      <c r="D324" s="53"/>
      <c r="E324" s="60"/>
      <c r="F324" s="89"/>
      <c r="G324" s="52"/>
      <c r="H324" s="60"/>
    </row>
    <row r="325" spans="2:8" ht="13.5">
      <c r="B325" s="47" t="s">
        <v>5876</v>
      </c>
      <c r="C325" s="73"/>
      <c r="D325" s="53"/>
      <c r="E325" s="60"/>
      <c r="F325" s="89"/>
      <c r="G325" s="52"/>
      <c r="H325" s="60"/>
    </row>
    <row r="326" spans="2:8" ht="13.5">
      <c r="B326" s="47" t="s">
        <v>5877</v>
      </c>
      <c r="C326" s="73"/>
      <c r="D326" s="53"/>
      <c r="E326" s="60"/>
      <c r="F326" s="89"/>
      <c r="G326" s="52"/>
      <c r="H326" s="60"/>
    </row>
    <row r="327" spans="2:8" ht="13.5">
      <c r="B327" s="47" t="s">
        <v>5878</v>
      </c>
      <c r="C327" s="73"/>
      <c r="D327" s="53"/>
      <c r="E327" s="60"/>
      <c r="F327" s="89"/>
      <c r="G327" s="52"/>
      <c r="H327" s="60"/>
    </row>
    <row r="328" spans="2:8" ht="13.5">
      <c r="B328" s="47" t="s">
        <v>5879</v>
      </c>
      <c r="C328" s="73"/>
      <c r="D328" s="53"/>
      <c r="E328" s="60"/>
      <c r="F328" s="89"/>
      <c r="G328" s="52"/>
      <c r="H328" s="60"/>
    </row>
    <row r="329" spans="2:8" ht="13.5">
      <c r="B329" s="47" t="s">
        <v>5880</v>
      </c>
      <c r="C329" s="73"/>
      <c r="D329" s="53"/>
      <c r="E329" s="60"/>
      <c r="F329" s="89"/>
      <c r="G329" s="52"/>
      <c r="H329" s="60"/>
    </row>
    <row r="330" spans="2:8" ht="13.5">
      <c r="B330" s="47" t="s">
        <v>5881</v>
      </c>
      <c r="C330" s="73"/>
      <c r="D330" s="53"/>
      <c r="E330" s="60"/>
      <c r="F330" s="89"/>
      <c r="G330" s="52"/>
      <c r="H330" s="60"/>
    </row>
    <row r="331" spans="2:8" ht="13.5">
      <c r="B331" s="47" t="s">
        <v>5882</v>
      </c>
      <c r="C331" s="73"/>
      <c r="D331" s="53"/>
      <c r="E331" s="60"/>
      <c r="F331" s="89"/>
      <c r="G331" s="52"/>
      <c r="H331" s="60"/>
    </row>
    <row r="332" spans="2:8" ht="13.5">
      <c r="B332" s="47" t="s">
        <v>5883</v>
      </c>
      <c r="C332" s="73"/>
      <c r="D332" s="53"/>
      <c r="E332" s="60"/>
      <c r="F332" s="89"/>
      <c r="G332" s="52"/>
      <c r="H332" s="60"/>
    </row>
    <row r="333" spans="2:8" ht="13.5">
      <c r="B333" s="47" t="s">
        <v>5884</v>
      </c>
      <c r="C333" s="73"/>
      <c r="D333" s="53"/>
      <c r="E333" s="60"/>
      <c r="F333" s="89"/>
      <c r="G333" s="52"/>
      <c r="H333" s="60"/>
    </row>
    <row r="334" spans="2:8" ht="13.5">
      <c r="B334" s="47" t="s">
        <v>5885</v>
      </c>
      <c r="C334" s="73"/>
      <c r="D334" s="53"/>
      <c r="E334" s="60"/>
      <c r="F334" s="89"/>
      <c r="G334" s="52"/>
      <c r="H334" s="60"/>
    </row>
    <row r="335" spans="2:8" ht="13.5">
      <c r="B335" s="47" t="s">
        <v>5886</v>
      </c>
      <c r="C335" s="73"/>
      <c r="D335" s="53"/>
      <c r="E335" s="60"/>
      <c r="F335" s="89"/>
      <c r="G335" s="52"/>
      <c r="H335" s="60"/>
    </row>
    <row r="336" spans="2:8" ht="13.5">
      <c r="B336" s="47" t="s">
        <v>5887</v>
      </c>
      <c r="C336" s="73"/>
      <c r="D336" s="53"/>
      <c r="E336" s="60"/>
      <c r="F336" s="89"/>
      <c r="G336" s="52"/>
      <c r="H336" s="60"/>
    </row>
    <row r="337" spans="2:8" ht="13.5">
      <c r="B337" s="47" t="s">
        <v>5888</v>
      </c>
      <c r="C337" s="73"/>
      <c r="D337" s="53"/>
      <c r="E337" s="60"/>
      <c r="F337" s="89"/>
      <c r="G337" s="52"/>
      <c r="H337" s="60"/>
    </row>
    <row r="338" spans="2:8" ht="13.5">
      <c r="B338" s="47" t="s">
        <v>5889</v>
      </c>
      <c r="C338" s="73"/>
      <c r="D338" s="53"/>
      <c r="E338" s="60"/>
      <c r="F338" s="89"/>
      <c r="G338" s="52"/>
      <c r="H338" s="60"/>
    </row>
    <row r="339" spans="2:8" ht="13.5">
      <c r="B339" s="47" t="s">
        <v>5890</v>
      </c>
      <c r="C339" s="73"/>
      <c r="D339" s="53"/>
      <c r="E339" s="60"/>
      <c r="F339" s="89"/>
      <c r="G339" s="52"/>
      <c r="H339" s="60"/>
    </row>
    <row r="340" spans="2:8" ht="13.5">
      <c r="B340" s="47" t="s">
        <v>5891</v>
      </c>
      <c r="C340" s="73"/>
      <c r="D340" s="53"/>
      <c r="E340" s="60"/>
      <c r="F340" s="89"/>
      <c r="G340" s="52"/>
      <c r="H340" s="60"/>
    </row>
    <row r="341" spans="2:8" ht="13.5">
      <c r="B341" s="47" t="s">
        <v>5892</v>
      </c>
      <c r="C341" s="73"/>
      <c r="D341" s="53"/>
      <c r="E341" s="60"/>
      <c r="F341" s="89"/>
      <c r="G341" s="52"/>
      <c r="H341" s="60"/>
    </row>
    <row r="342" spans="2:8" ht="13.5">
      <c r="B342" s="47" t="s">
        <v>5893</v>
      </c>
      <c r="C342" s="73"/>
      <c r="D342" s="53"/>
      <c r="E342" s="60"/>
      <c r="F342" s="89"/>
      <c r="G342" s="52"/>
      <c r="H342" s="60"/>
    </row>
    <row r="343" spans="2:8" ht="13.5">
      <c r="B343" s="47" t="s">
        <v>5894</v>
      </c>
      <c r="C343" s="73"/>
      <c r="D343" s="53"/>
      <c r="E343" s="60"/>
      <c r="F343" s="89"/>
      <c r="G343" s="52"/>
      <c r="H343" s="60"/>
    </row>
    <row r="344" spans="2:8" ht="13.5">
      <c r="B344" s="47" t="s">
        <v>5895</v>
      </c>
      <c r="C344" s="73"/>
      <c r="D344" s="53"/>
      <c r="E344" s="60"/>
      <c r="F344" s="89"/>
      <c r="G344" s="52"/>
      <c r="H344" s="60"/>
    </row>
    <row r="345" spans="2:8" ht="13.5">
      <c r="B345" s="47" t="s">
        <v>5896</v>
      </c>
      <c r="C345" s="73"/>
      <c r="D345" s="53"/>
      <c r="E345" s="60"/>
      <c r="F345" s="89"/>
      <c r="G345" s="52"/>
      <c r="H345" s="60"/>
    </row>
    <row r="346" spans="2:8" ht="13.5">
      <c r="B346" s="47" t="s">
        <v>5897</v>
      </c>
      <c r="C346" s="73"/>
      <c r="D346" s="53"/>
      <c r="E346" s="60"/>
      <c r="F346" s="89"/>
      <c r="G346" s="52"/>
      <c r="H346" s="60"/>
    </row>
    <row r="347" spans="2:8" ht="13.5">
      <c r="B347" s="47" t="s">
        <v>5898</v>
      </c>
      <c r="C347" s="73"/>
      <c r="D347" s="53"/>
      <c r="E347" s="60"/>
      <c r="F347" s="89"/>
      <c r="G347" s="52"/>
      <c r="H347" s="60"/>
    </row>
    <row r="348" spans="2:8" ht="13.5">
      <c r="B348" s="47" t="s">
        <v>5899</v>
      </c>
      <c r="C348" s="73"/>
      <c r="D348" s="53"/>
      <c r="E348" s="60"/>
      <c r="F348" s="89"/>
      <c r="G348" s="52"/>
      <c r="H348" s="60"/>
    </row>
    <row r="349" spans="2:8" ht="13.5">
      <c r="B349" s="47" t="s">
        <v>5900</v>
      </c>
      <c r="C349" s="73"/>
      <c r="D349" s="53"/>
      <c r="E349" s="60"/>
      <c r="F349" s="89"/>
      <c r="G349" s="52"/>
      <c r="H349" s="60"/>
    </row>
    <row r="350" spans="2:8" ht="13.5">
      <c r="B350" s="47" t="s">
        <v>5901</v>
      </c>
      <c r="C350" s="73"/>
      <c r="D350" s="53"/>
      <c r="E350" s="60"/>
      <c r="F350" s="89"/>
      <c r="G350" s="52"/>
      <c r="H350" s="60"/>
    </row>
    <row r="351" spans="2:8" ht="13.5">
      <c r="B351" s="47" t="s">
        <v>5902</v>
      </c>
      <c r="C351" s="73"/>
      <c r="D351" s="53"/>
      <c r="E351" s="60"/>
      <c r="F351" s="89"/>
      <c r="G351" s="52"/>
      <c r="H351" s="60"/>
    </row>
    <row r="352" spans="2:8" ht="13.5">
      <c r="B352" s="47" t="s">
        <v>5903</v>
      </c>
      <c r="C352" s="73"/>
      <c r="D352" s="53"/>
      <c r="E352" s="60"/>
      <c r="F352" s="89"/>
      <c r="G352" s="52"/>
      <c r="H352" s="60"/>
    </row>
    <row r="353" spans="2:8" ht="13.5">
      <c r="B353" s="47" t="s">
        <v>5904</v>
      </c>
      <c r="C353" s="73"/>
      <c r="D353" s="53"/>
      <c r="E353" s="60"/>
      <c r="F353" s="89"/>
      <c r="G353" s="52"/>
      <c r="H353" s="60"/>
    </row>
    <row r="354" spans="2:8" ht="13.5">
      <c r="B354" s="47" t="s">
        <v>5905</v>
      </c>
      <c r="C354" s="73"/>
      <c r="D354" s="53"/>
      <c r="E354" s="60"/>
      <c r="F354" s="89"/>
      <c r="G354" s="52"/>
      <c r="H354" s="60"/>
    </row>
    <row r="355" spans="2:8" ht="13.5">
      <c r="B355" s="47" t="s">
        <v>5906</v>
      </c>
      <c r="C355" s="73"/>
      <c r="D355" s="53"/>
      <c r="E355" s="60"/>
      <c r="F355" s="89"/>
      <c r="G355" s="52"/>
      <c r="H355" s="60"/>
    </row>
    <row r="356" spans="2:8" ht="13.5">
      <c r="B356" s="47" t="s">
        <v>5907</v>
      </c>
      <c r="C356" s="73"/>
      <c r="D356" s="53"/>
      <c r="E356" s="60"/>
      <c r="F356" s="89"/>
      <c r="G356" s="52"/>
      <c r="H356" s="60"/>
    </row>
    <row r="357" spans="2:8" ht="13.5">
      <c r="B357" s="47" t="s">
        <v>5908</v>
      </c>
      <c r="C357" s="73"/>
      <c r="D357" s="53"/>
      <c r="E357" s="60"/>
      <c r="F357" s="89"/>
      <c r="G357" s="52"/>
      <c r="H357" s="60"/>
    </row>
    <row r="358" spans="2:8" ht="13.5">
      <c r="B358" s="47" t="s">
        <v>5909</v>
      </c>
      <c r="C358" s="73"/>
      <c r="D358" s="53"/>
      <c r="E358" s="60"/>
      <c r="F358" s="89"/>
      <c r="G358" s="52"/>
      <c r="H358" s="60"/>
    </row>
    <row r="359" spans="2:8" ht="13.5">
      <c r="B359" s="47" t="s">
        <v>5910</v>
      </c>
      <c r="C359" s="73"/>
      <c r="D359" s="53"/>
      <c r="E359" s="60"/>
      <c r="F359" s="89"/>
      <c r="G359" s="52"/>
      <c r="H359" s="60"/>
    </row>
    <row r="360" spans="2:8" ht="13.5">
      <c r="B360" s="47" t="s">
        <v>5911</v>
      </c>
      <c r="C360" s="73"/>
      <c r="D360" s="53"/>
      <c r="E360" s="60"/>
      <c r="F360" s="89"/>
      <c r="G360" s="52"/>
      <c r="H360" s="60"/>
    </row>
    <row r="361" spans="2:8" ht="13.5">
      <c r="B361" s="47" t="s">
        <v>5912</v>
      </c>
      <c r="C361" s="73"/>
      <c r="D361" s="53"/>
      <c r="E361" s="60"/>
      <c r="F361" s="89"/>
      <c r="G361" s="52"/>
      <c r="H361" s="60"/>
    </row>
    <row r="362" spans="2:8" ht="13.5">
      <c r="B362" s="47" t="s">
        <v>5913</v>
      </c>
      <c r="C362" s="73"/>
      <c r="D362" s="53"/>
      <c r="E362" s="60"/>
      <c r="F362" s="89"/>
      <c r="G362" s="52"/>
      <c r="H362" s="60"/>
    </row>
    <row r="363" spans="2:8" ht="13.5">
      <c r="B363" s="47" t="s">
        <v>5914</v>
      </c>
      <c r="C363" s="73"/>
      <c r="D363" s="53"/>
      <c r="E363" s="60"/>
      <c r="F363" s="89"/>
      <c r="G363" s="52"/>
      <c r="H363" s="60"/>
    </row>
    <row r="364" spans="2:8" ht="13.5">
      <c r="B364" s="47" t="s">
        <v>5915</v>
      </c>
      <c r="C364" s="73"/>
      <c r="D364" s="53"/>
      <c r="E364" s="60"/>
      <c r="F364" s="89"/>
      <c r="G364" s="52"/>
      <c r="H364" s="60"/>
    </row>
    <row r="365" spans="2:8" ht="13.5">
      <c r="B365" s="47" t="s">
        <v>5916</v>
      </c>
      <c r="C365" s="73"/>
      <c r="D365" s="53"/>
      <c r="E365" s="60"/>
      <c r="F365" s="89"/>
      <c r="G365" s="52"/>
      <c r="H365" s="60"/>
    </row>
    <row r="366" spans="2:8" ht="13.5">
      <c r="B366" s="47" t="s">
        <v>5917</v>
      </c>
      <c r="C366" s="73"/>
      <c r="D366" s="53"/>
      <c r="E366" s="60"/>
      <c r="F366" s="89"/>
      <c r="G366" s="52"/>
      <c r="H366" s="60"/>
    </row>
    <row r="367" spans="2:8" ht="13.5">
      <c r="B367" s="47" t="s">
        <v>5918</v>
      </c>
      <c r="C367" s="73"/>
      <c r="D367" s="53"/>
      <c r="E367" s="60"/>
      <c r="F367" s="89"/>
      <c r="G367" s="52"/>
      <c r="H367" s="60"/>
    </row>
    <row r="368" spans="2:8" ht="13.5">
      <c r="B368" s="47" t="s">
        <v>5919</v>
      </c>
      <c r="C368" s="73"/>
      <c r="D368" s="53"/>
      <c r="E368" s="60"/>
      <c r="F368" s="89"/>
      <c r="G368" s="52"/>
      <c r="H368" s="60"/>
    </row>
    <row r="369" spans="2:8" ht="13.5">
      <c r="B369" s="47" t="s">
        <v>5920</v>
      </c>
      <c r="C369" s="73"/>
      <c r="D369" s="53"/>
      <c r="E369" s="60"/>
      <c r="F369" s="89"/>
      <c r="G369" s="52"/>
      <c r="H369" s="60"/>
    </row>
    <row r="370" spans="2:8" ht="13.5">
      <c r="B370" s="47" t="s">
        <v>5921</v>
      </c>
      <c r="C370" s="73"/>
      <c r="D370" s="53"/>
      <c r="E370" s="60"/>
      <c r="F370" s="89"/>
      <c r="G370" s="52"/>
      <c r="H370" s="60"/>
    </row>
    <row r="371" spans="2:8" ht="13.5">
      <c r="B371" s="47" t="s">
        <v>5922</v>
      </c>
      <c r="C371" s="73"/>
      <c r="D371" s="53"/>
      <c r="E371" s="60"/>
      <c r="F371" s="89"/>
      <c r="G371" s="52"/>
      <c r="H371" s="60"/>
    </row>
    <row r="372" spans="2:8" ht="13.5">
      <c r="B372" s="47" t="s">
        <v>5923</v>
      </c>
      <c r="C372" s="73"/>
      <c r="D372" s="53"/>
      <c r="E372" s="60"/>
      <c r="F372" s="89"/>
      <c r="G372" s="52"/>
      <c r="H372" s="60"/>
    </row>
    <row r="373" spans="2:8" ht="13.5">
      <c r="B373" s="47" t="s">
        <v>5924</v>
      </c>
      <c r="C373" s="73"/>
      <c r="D373" s="53"/>
      <c r="E373" s="60"/>
      <c r="F373" s="89"/>
      <c r="G373" s="52"/>
      <c r="H373" s="60"/>
    </row>
    <row r="374" spans="2:8" ht="13.5">
      <c r="B374" s="47" t="s">
        <v>5925</v>
      </c>
      <c r="C374" s="73"/>
      <c r="D374" s="53"/>
      <c r="E374" s="60"/>
      <c r="F374" s="89"/>
      <c r="G374" s="52"/>
      <c r="H374" s="60"/>
    </row>
    <row r="375" spans="2:8" ht="13.5">
      <c r="B375" s="47" t="s">
        <v>5926</v>
      </c>
      <c r="C375" s="73"/>
      <c r="D375" s="53"/>
      <c r="E375" s="60"/>
      <c r="F375" s="89"/>
      <c r="G375" s="52"/>
      <c r="H375" s="60"/>
    </row>
    <row r="376" spans="2:8" ht="13.5">
      <c r="B376" s="47" t="s">
        <v>5927</v>
      </c>
      <c r="C376" s="73"/>
      <c r="D376" s="53"/>
      <c r="E376" s="60"/>
      <c r="F376" s="89"/>
      <c r="G376" s="52"/>
      <c r="H376" s="60"/>
    </row>
    <row r="377" spans="2:8" ht="13.5">
      <c r="B377" s="47" t="s">
        <v>5928</v>
      </c>
      <c r="C377" s="73"/>
      <c r="D377" s="53"/>
      <c r="E377" s="60"/>
      <c r="F377" s="89"/>
      <c r="G377" s="52"/>
      <c r="H377" s="60"/>
    </row>
    <row r="378" spans="2:8" ht="13.5">
      <c r="B378" s="47" t="s">
        <v>5929</v>
      </c>
      <c r="C378" s="73"/>
      <c r="D378" s="53"/>
      <c r="E378" s="60"/>
      <c r="F378" s="89"/>
      <c r="G378" s="52"/>
      <c r="H378" s="60"/>
    </row>
    <row r="379" spans="2:8" ht="13.5">
      <c r="B379" s="47" t="s">
        <v>5930</v>
      </c>
      <c r="C379" s="73"/>
      <c r="D379" s="53"/>
      <c r="E379" s="60"/>
      <c r="F379" s="89"/>
      <c r="G379" s="52"/>
      <c r="H379" s="60"/>
    </row>
    <row r="380" spans="2:8" ht="13.5">
      <c r="B380" s="47" t="s">
        <v>5931</v>
      </c>
      <c r="C380" s="73"/>
      <c r="D380" s="53"/>
      <c r="E380" s="60"/>
      <c r="F380" s="89"/>
      <c r="G380" s="52"/>
      <c r="H380" s="60"/>
    </row>
    <row r="381" spans="2:8" ht="13.5">
      <c r="B381" s="47" t="s">
        <v>5932</v>
      </c>
      <c r="C381" s="73"/>
      <c r="D381" s="53"/>
      <c r="E381" s="60"/>
      <c r="F381" s="89"/>
      <c r="G381" s="52"/>
      <c r="H381" s="60"/>
    </row>
    <row r="382" spans="2:8" ht="13.5">
      <c r="B382" s="47" t="s">
        <v>5933</v>
      </c>
      <c r="C382" s="73"/>
      <c r="D382" s="53"/>
      <c r="E382" s="60"/>
      <c r="F382" s="89"/>
      <c r="G382" s="52"/>
      <c r="H382" s="60"/>
    </row>
    <row r="383" spans="2:8" ht="13.5">
      <c r="B383" s="47" t="s">
        <v>5934</v>
      </c>
      <c r="C383" s="73"/>
      <c r="D383" s="53"/>
      <c r="E383" s="60"/>
      <c r="F383" s="89"/>
      <c r="G383" s="52"/>
      <c r="H383" s="60"/>
    </row>
    <row r="384" spans="2:8" ht="13.5">
      <c r="B384" s="47" t="s">
        <v>5935</v>
      </c>
      <c r="C384" s="73"/>
      <c r="D384" s="53"/>
      <c r="E384" s="60"/>
      <c r="F384" s="89"/>
      <c r="G384" s="52"/>
      <c r="H384" s="60"/>
    </row>
    <row r="385" spans="2:8" ht="13.5">
      <c r="B385" s="47" t="s">
        <v>5936</v>
      </c>
      <c r="C385" s="73"/>
      <c r="D385" s="53"/>
      <c r="E385" s="60"/>
      <c r="F385" s="89"/>
      <c r="G385" s="52"/>
      <c r="H385" s="60"/>
    </row>
    <row r="386" spans="2:8" ht="13.5">
      <c r="B386" s="47" t="s">
        <v>5937</v>
      </c>
      <c r="C386" s="73"/>
      <c r="D386" s="53"/>
      <c r="E386" s="60"/>
      <c r="F386" s="89"/>
      <c r="G386" s="52"/>
      <c r="H386" s="60"/>
    </row>
    <row r="387" spans="2:8" ht="13.5">
      <c r="B387" s="47" t="s">
        <v>5938</v>
      </c>
      <c r="C387" s="73"/>
      <c r="D387" s="53"/>
      <c r="E387" s="60"/>
      <c r="F387" s="89"/>
      <c r="G387" s="52"/>
      <c r="H387" s="60"/>
    </row>
    <row r="388" spans="2:8" ht="13.5">
      <c r="B388" s="47" t="s">
        <v>5939</v>
      </c>
      <c r="C388" s="73"/>
      <c r="D388" s="53"/>
      <c r="E388" s="60"/>
      <c r="F388" s="89"/>
      <c r="G388" s="52"/>
      <c r="H388" s="60"/>
    </row>
    <row r="389" spans="2:8" ht="13.5">
      <c r="B389" s="47" t="s">
        <v>5940</v>
      </c>
      <c r="C389" s="73"/>
      <c r="D389" s="53"/>
      <c r="E389" s="60"/>
      <c r="F389" s="89"/>
      <c r="G389" s="52"/>
      <c r="H389" s="60"/>
    </row>
    <row r="390" spans="2:8" ht="13.5">
      <c r="B390" s="47" t="s">
        <v>5941</v>
      </c>
      <c r="C390" s="73"/>
      <c r="D390" s="53"/>
      <c r="E390" s="60"/>
      <c r="F390" s="89"/>
      <c r="G390" s="52"/>
      <c r="H390" s="60"/>
    </row>
    <row r="391" spans="2:8" ht="13.5">
      <c r="B391" s="47" t="s">
        <v>5942</v>
      </c>
      <c r="C391" s="73"/>
      <c r="D391" s="53"/>
      <c r="E391" s="60"/>
      <c r="F391" s="89"/>
      <c r="G391" s="52"/>
      <c r="H391" s="60"/>
    </row>
    <row r="392" spans="2:8" ht="13.5">
      <c r="B392" s="47" t="s">
        <v>5943</v>
      </c>
      <c r="C392" s="73"/>
      <c r="D392" s="53"/>
      <c r="E392" s="60"/>
      <c r="F392" s="89"/>
      <c r="G392" s="52"/>
      <c r="H392" s="60"/>
    </row>
    <row r="393" spans="2:8" ht="13.5">
      <c r="B393" s="47" t="s">
        <v>5944</v>
      </c>
      <c r="C393" s="73"/>
      <c r="D393" s="53"/>
      <c r="E393" s="60"/>
      <c r="F393" s="89"/>
      <c r="G393" s="52"/>
      <c r="H393" s="60"/>
    </row>
    <row r="394" spans="2:8" ht="13.5">
      <c r="B394" s="47" t="s">
        <v>5945</v>
      </c>
      <c r="C394" s="73"/>
      <c r="D394" s="53"/>
      <c r="E394" s="60"/>
      <c r="F394" s="89"/>
      <c r="G394" s="52"/>
      <c r="H394" s="60"/>
    </row>
    <row r="395" spans="2:8" ht="13.5">
      <c r="B395" s="47" t="s">
        <v>5946</v>
      </c>
      <c r="C395" s="73"/>
      <c r="D395" s="53"/>
      <c r="E395" s="60"/>
      <c r="F395" s="89"/>
      <c r="G395" s="52"/>
      <c r="H395" s="60"/>
    </row>
    <row r="396" spans="2:8" ht="13.5">
      <c r="B396" s="47" t="s">
        <v>5947</v>
      </c>
      <c r="C396" s="73"/>
      <c r="D396" s="53"/>
      <c r="E396" s="60"/>
      <c r="F396" s="89"/>
      <c r="G396" s="52"/>
      <c r="H396" s="60"/>
    </row>
    <row r="397" spans="2:8" ht="13.5">
      <c r="B397" s="47" t="s">
        <v>5948</v>
      </c>
      <c r="C397" s="73"/>
      <c r="D397" s="53"/>
      <c r="E397" s="60"/>
      <c r="F397" s="89"/>
      <c r="G397" s="52"/>
      <c r="H397" s="60"/>
    </row>
    <row r="398" spans="2:8" ht="13.5">
      <c r="B398" s="47" t="s">
        <v>5949</v>
      </c>
      <c r="C398" s="73"/>
      <c r="D398" s="53"/>
      <c r="E398" s="60"/>
      <c r="F398" s="89"/>
      <c r="G398" s="52"/>
      <c r="H398" s="60"/>
    </row>
    <row r="399" spans="2:8" ht="13.5">
      <c r="B399" s="47" t="s">
        <v>5950</v>
      </c>
      <c r="C399" s="73"/>
      <c r="D399" s="53"/>
      <c r="E399" s="60"/>
      <c r="F399" s="89"/>
      <c r="G399" s="52"/>
      <c r="H399" s="60"/>
    </row>
    <row r="400" spans="2:8" ht="13.5">
      <c r="B400" s="47" t="s">
        <v>5951</v>
      </c>
      <c r="C400" s="73"/>
      <c r="D400" s="53"/>
      <c r="E400" s="60"/>
      <c r="F400" s="89"/>
      <c r="G400" s="52"/>
      <c r="H400" s="60"/>
    </row>
    <row r="401" spans="2:8" ht="13.5">
      <c r="B401" s="47" t="s">
        <v>5952</v>
      </c>
      <c r="C401" s="73"/>
      <c r="D401" s="53"/>
      <c r="E401" s="60"/>
      <c r="F401" s="89"/>
      <c r="G401" s="52"/>
      <c r="H401" s="60"/>
    </row>
    <row r="402" spans="2:8" ht="13.5">
      <c r="B402" s="47" t="s">
        <v>5953</v>
      </c>
      <c r="C402" s="73"/>
      <c r="D402" s="53"/>
      <c r="E402" s="60"/>
      <c r="F402" s="89"/>
      <c r="G402" s="52"/>
      <c r="H402" s="60"/>
    </row>
    <row r="403" spans="2:8" ht="13.5">
      <c r="B403" s="47" t="s">
        <v>5954</v>
      </c>
      <c r="C403" s="73"/>
      <c r="D403" s="53"/>
      <c r="E403" s="60"/>
      <c r="F403" s="89"/>
      <c r="G403" s="52"/>
      <c r="H403" s="60"/>
    </row>
    <row r="404" spans="2:8" ht="13.5">
      <c r="B404" s="47" t="s">
        <v>5955</v>
      </c>
      <c r="C404" s="73"/>
      <c r="D404" s="53"/>
      <c r="E404" s="60"/>
      <c r="F404" s="89"/>
      <c r="G404" s="52"/>
      <c r="H404" s="60"/>
    </row>
    <row r="405" spans="2:8" ht="13.5">
      <c r="B405" s="47" t="s">
        <v>5956</v>
      </c>
      <c r="C405" s="73"/>
      <c r="D405" s="53"/>
      <c r="E405" s="60"/>
      <c r="F405" s="89"/>
      <c r="G405" s="52"/>
      <c r="H405" s="60"/>
    </row>
    <row r="406" spans="2:8" ht="13.5">
      <c r="B406" s="47" t="s">
        <v>5957</v>
      </c>
      <c r="C406" s="73"/>
      <c r="D406" s="53"/>
      <c r="E406" s="60"/>
      <c r="F406" s="89"/>
      <c r="G406" s="52"/>
      <c r="H406" s="60"/>
    </row>
    <row r="407" spans="2:8" ht="13.5">
      <c r="B407" s="47" t="s">
        <v>5958</v>
      </c>
      <c r="C407" s="73"/>
      <c r="D407" s="53"/>
      <c r="E407" s="60"/>
      <c r="F407" s="89"/>
      <c r="G407" s="52"/>
      <c r="H407" s="60"/>
    </row>
    <row r="408" spans="2:8" ht="13.5">
      <c r="B408" s="47" t="s">
        <v>5959</v>
      </c>
      <c r="C408" s="73"/>
      <c r="D408" s="53"/>
      <c r="E408" s="60"/>
      <c r="F408" s="89"/>
      <c r="G408" s="52"/>
      <c r="H408" s="60"/>
    </row>
    <row r="409" spans="2:8" ht="13.5">
      <c r="B409" s="47" t="s">
        <v>5960</v>
      </c>
      <c r="C409" s="73"/>
      <c r="D409" s="53"/>
      <c r="E409" s="60"/>
      <c r="F409" s="89"/>
      <c r="G409" s="52"/>
      <c r="H409" s="60"/>
    </row>
    <row r="410" spans="2:8" ht="13.5">
      <c r="B410" s="47" t="s">
        <v>5961</v>
      </c>
      <c r="C410" s="73"/>
      <c r="D410" s="53"/>
      <c r="E410" s="60"/>
      <c r="F410" s="89"/>
      <c r="G410" s="52"/>
      <c r="H410" s="60"/>
    </row>
    <row r="411" spans="2:8" ht="13.5">
      <c r="B411" s="47" t="s">
        <v>5962</v>
      </c>
      <c r="C411" s="73"/>
      <c r="D411" s="53"/>
      <c r="E411" s="60"/>
      <c r="F411" s="89"/>
      <c r="G411" s="52"/>
      <c r="H411" s="60"/>
    </row>
    <row r="412" spans="2:8" ht="13.5">
      <c r="B412" s="47" t="s">
        <v>5963</v>
      </c>
      <c r="C412" s="73"/>
      <c r="D412" s="53"/>
      <c r="E412" s="60"/>
      <c r="F412" s="89"/>
      <c r="G412" s="52"/>
      <c r="H412" s="60"/>
    </row>
    <row r="413" spans="2:8" ht="13.5">
      <c r="B413" s="47" t="s">
        <v>5964</v>
      </c>
      <c r="C413" s="73"/>
      <c r="D413" s="53"/>
      <c r="E413" s="60"/>
      <c r="F413" s="89"/>
      <c r="G413" s="52"/>
      <c r="H413" s="60"/>
    </row>
    <row r="414" spans="2:8" ht="13.5">
      <c r="B414" s="47" t="s">
        <v>5965</v>
      </c>
      <c r="C414" s="73"/>
      <c r="D414" s="53"/>
      <c r="E414" s="60"/>
      <c r="F414" s="89"/>
      <c r="G414" s="52"/>
      <c r="H414" s="60"/>
    </row>
    <row r="415" spans="2:8" ht="13.5">
      <c r="B415" s="47" t="s">
        <v>5966</v>
      </c>
      <c r="C415" s="73"/>
      <c r="D415" s="53"/>
      <c r="E415" s="60"/>
      <c r="F415" s="89"/>
      <c r="G415" s="52"/>
      <c r="H415" s="60"/>
    </row>
    <row r="416" spans="2:8" ht="13.5">
      <c r="B416" s="47" t="s">
        <v>5967</v>
      </c>
      <c r="C416" s="73"/>
      <c r="D416" s="53"/>
      <c r="E416" s="60"/>
      <c r="F416" s="89"/>
      <c r="G416" s="52"/>
      <c r="H416" s="60"/>
    </row>
    <row r="417" spans="2:8" ht="13.5">
      <c r="B417" s="47" t="s">
        <v>5968</v>
      </c>
      <c r="C417" s="73"/>
      <c r="D417" s="53"/>
      <c r="E417" s="60"/>
      <c r="F417" s="89"/>
      <c r="G417" s="52"/>
      <c r="H417" s="60"/>
    </row>
    <row r="418" spans="2:8" ht="13.5">
      <c r="B418" s="47" t="s">
        <v>5969</v>
      </c>
      <c r="C418" s="73"/>
      <c r="D418" s="53"/>
      <c r="E418" s="60"/>
      <c r="F418" s="89"/>
      <c r="G418" s="52"/>
      <c r="H418" s="60"/>
    </row>
    <row r="419" spans="2:8" ht="13.5">
      <c r="B419" s="47" t="s">
        <v>5970</v>
      </c>
      <c r="C419" s="73"/>
      <c r="D419" s="53"/>
      <c r="E419" s="60"/>
      <c r="F419" s="89"/>
      <c r="G419" s="52"/>
      <c r="H419" s="60"/>
    </row>
    <row r="420" spans="2:8" ht="13.5">
      <c r="B420" s="47" t="s">
        <v>5971</v>
      </c>
      <c r="C420" s="73"/>
      <c r="D420" s="53"/>
      <c r="E420" s="60"/>
      <c r="F420" s="89"/>
      <c r="G420" s="52"/>
      <c r="H420" s="60"/>
    </row>
    <row r="421" spans="2:8" ht="13.5">
      <c r="B421" s="47" t="s">
        <v>5972</v>
      </c>
      <c r="C421" s="73"/>
      <c r="D421" s="53"/>
      <c r="E421" s="60"/>
      <c r="F421" s="89"/>
      <c r="G421" s="52"/>
      <c r="H421" s="60"/>
    </row>
    <row r="422" spans="2:8" ht="13.5">
      <c r="B422" s="47" t="s">
        <v>5973</v>
      </c>
      <c r="C422" s="73"/>
      <c r="D422" s="53"/>
      <c r="E422" s="60"/>
      <c r="F422" s="89"/>
      <c r="G422" s="52"/>
      <c r="H422" s="60"/>
    </row>
    <row r="423" spans="2:8" ht="13.5">
      <c r="B423" s="47" t="s">
        <v>5974</v>
      </c>
      <c r="C423" s="73"/>
      <c r="D423" s="53"/>
      <c r="E423" s="60"/>
      <c r="F423" s="89"/>
      <c r="G423" s="52"/>
      <c r="H423" s="60"/>
    </row>
    <row r="424" spans="2:8" ht="13.5">
      <c r="B424" s="47" t="s">
        <v>5975</v>
      </c>
      <c r="C424" s="73"/>
      <c r="D424" s="53"/>
      <c r="E424" s="60"/>
      <c r="F424" s="89"/>
      <c r="G424" s="52"/>
      <c r="H424" s="60"/>
    </row>
    <row r="425" spans="2:8" ht="13.5">
      <c r="B425" s="47" t="s">
        <v>5976</v>
      </c>
      <c r="C425" s="73"/>
      <c r="D425" s="53"/>
      <c r="E425" s="60"/>
      <c r="F425" s="89"/>
      <c r="G425" s="52"/>
      <c r="H425" s="60"/>
    </row>
    <row r="426" spans="2:8" ht="13.5">
      <c r="B426" s="47" t="s">
        <v>5977</v>
      </c>
      <c r="C426" s="73"/>
      <c r="D426" s="53"/>
      <c r="E426" s="60"/>
      <c r="F426" s="89"/>
      <c r="G426" s="52"/>
      <c r="H426" s="60"/>
    </row>
    <row r="427" spans="2:8" ht="13.5">
      <c r="B427" s="47" t="s">
        <v>5978</v>
      </c>
      <c r="C427" s="73"/>
      <c r="D427" s="53"/>
      <c r="E427" s="60"/>
      <c r="F427" s="89"/>
      <c r="G427" s="52"/>
      <c r="H427" s="60"/>
    </row>
    <row r="428" spans="2:8" ht="13.5">
      <c r="B428" s="47" t="s">
        <v>5979</v>
      </c>
      <c r="C428" s="73"/>
      <c r="D428" s="53"/>
      <c r="E428" s="60"/>
      <c r="F428" s="89"/>
      <c r="G428" s="52"/>
      <c r="H428" s="60"/>
    </row>
    <row r="429" spans="2:8" ht="13.5">
      <c r="B429" s="47" t="s">
        <v>5980</v>
      </c>
      <c r="C429" s="73"/>
      <c r="D429" s="53"/>
      <c r="E429" s="60"/>
      <c r="F429" s="89"/>
      <c r="G429" s="52"/>
      <c r="H429" s="60"/>
    </row>
    <row r="430" spans="2:8" ht="13.5">
      <c r="B430" s="47" t="s">
        <v>5981</v>
      </c>
      <c r="C430" s="73"/>
      <c r="D430" s="53"/>
      <c r="E430" s="60"/>
      <c r="F430" s="89"/>
      <c r="G430" s="52"/>
      <c r="H430" s="60"/>
    </row>
    <row r="431" spans="2:8" ht="13.5">
      <c r="B431" s="47" t="s">
        <v>5982</v>
      </c>
      <c r="C431" s="73"/>
      <c r="D431" s="53"/>
      <c r="E431" s="60"/>
      <c r="F431" s="89"/>
      <c r="G431" s="52"/>
      <c r="H431" s="60"/>
    </row>
    <row r="432" spans="2:8" ht="13.5">
      <c r="B432" s="47" t="s">
        <v>5983</v>
      </c>
      <c r="C432" s="73"/>
      <c r="D432" s="53"/>
      <c r="E432" s="60"/>
      <c r="F432" s="89"/>
      <c r="G432" s="52"/>
      <c r="H432" s="60"/>
    </row>
    <row r="433" spans="2:8" ht="13.5">
      <c r="B433" s="47" t="s">
        <v>5984</v>
      </c>
      <c r="C433" s="73"/>
      <c r="D433" s="53"/>
      <c r="E433" s="60"/>
      <c r="F433" s="89"/>
      <c r="G433" s="52"/>
      <c r="H433" s="60"/>
    </row>
    <row r="434" spans="2:8" ht="13.5">
      <c r="B434" s="47" t="s">
        <v>5985</v>
      </c>
      <c r="C434" s="73"/>
      <c r="D434" s="53"/>
      <c r="E434" s="60"/>
      <c r="F434" s="89"/>
      <c r="G434" s="52"/>
      <c r="H434" s="60"/>
    </row>
    <row r="435" spans="2:8" ht="13.5">
      <c r="B435" s="47" t="s">
        <v>5986</v>
      </c>
      <c r="C435" s="73"/>
      <c r="D435" s="53"/>
      <c r="E435" s="60"/>
      <c r="F435" s="89"/>
      <c r="G435" s="52"/>
      <c r="H435" s="60"/>
    </row>
    <row r="436" spans="2:8" ht="13.5">
      <c r="B436" s="47" t="s">
        <v>5987</v>
      </c>
      <c r="C436" s="73"/>
      <c r="D436" s="53"/>
      <c r="E436" s="60"/>
      <c r="F436" s="89"/>
      <c r="G436" s="52"/>
      <c r="H436" s="60"/>
    </row>
    <row r="437" spans="2:8" ht="13.5">
      <c r="B437" s="47" t="s">
        <v>5988</v>
      </c>
      <c r="C437" s="73"/>
      <c r="D437" s="53"/>
      <c r="E437" s="60"/>
      <c r="F437" s="89"/>
      <c r="G437" s="52"/>
      <c r="H437" s="60"/>
    </row>
    <row r="438" spans="2:8" ht="13.5">
      <c r="B438" s="47" t="s">
        <v>5989</v>
      </c>
      <c r="C438" s="73"/>
      <c r="D438" s="53"/>
      <c r="E438" s="60"/>
      <c r="F438" s="89"/>
      <c r="G438" s="52"/>
      <c r="H438" s="60"/>
    </row>
    <row r="439" spans="2:8" ht="13.5">
      <c r="B439" s="47" t="s">
        <v>5990</v>
      </c>
      <c r="C439" s="73"/>
      <c r="D439" s="53"/>
      <c r="E439" s="60"/>
      <c r="F439" s="89"/>
      <c r="G439" s="52"/>
      <c r="H439" s="60"/>
    </row>
    <row r="440" spans="2:8" ht="13.5">
      <c r="B440" s="47" t="s">
        <v>5991</v>
      </c>
      <c r="C440" s="73"/>
      <c r="D440" s="53"/>
      <c r="E440" s="60"/>
      <c r="F440" s="89"/>
      <c r="G440" s="52"/>
      <c r="H440" s="60"/>
    </row>
    <row r="441" spans="2:8" ht="13.5">
      <c r="B441" s="47" t="s">
        <v>5992</v>
      </c>
      <c r="C441" s="73"/>
      <c r="D441" s="53"/>
      <c r="E441" s="60"/>
      <c r="F441" s="89"/>
      <c r="G441" s="52"/>
      <c r="H441" s="60"/>
    </row>
    <row r="442" spans="2:8" ht="13.5">
      <c r="B442" s="47" t="s">
        <v>5993</v>
      </c>
      <c r="C442" s="73"/>
      <c r="D442" s="53"/>
      <c r="E442" s="60"/>
      <c r="F442" s="89"/>
      <c r="G442" s="52"/>
      <c r="H442" s="60"/>
    </row>
    <row r="443" spans="2:8" ht="13.5">
      <c r="B443" s="47" t="s">
        <v>5994</v>
      </c>
      <c r="C443" s="73"/>
      <c r="D443" s="53"/>
      <c r="E443" s="60"/>
      <c r="F443" s="89"/>
      <c r="G443" s="52"/>
      <c r="H443" s="60"/>
    </row>
    <row r="444" spans="2:8" ht="13.5">
      <c r="B444" s="47" t="s">
        <v>5995</v>
      </c>
      <c r="C444" s="73"/>
      <c r="D444" s="53"/>
      <c r="E444" s="60"/>
      <c r="F444" s="89"/>
      <c r="G444" s="52"/>
      <c r="H444" s="60"/>
    </row>
    <row r="445" spans="2:8" ht="13.5">
      <c r="B445" s="47" t="s">
        <v>5996</v>
      </c>
      <c r="C445" s="73"/>
      <c r="D445" s="53"/>
      <c r="E445" s="60"/>
      <c r="F445" s="89"/>
      <c r="G445" s="52"/>
      <c r="H445" s="60"/>
    </row>
    <row r="446" spans="2:8" ht="13.5">
      <c r="B446" s="47" t="s">
        <v>5997</v>
      </c>
      <c r="C446" s="73"/>
      <c r="D446" s="53"/>
      <c r="E446" s="60"/>
      <c r="F446" s="89"/>
      <c r="G446" s="52"/>
      <c r="H446" s="60"/>
    </row>
    <row r="447" spans="2:8" ht="13.5">
      <c r="B447" s="47" t="s">
        <v>5998</v>
      </c>
      <c r="C447" s="73"/>
      <c r="D447" s="53"/>
      <c r="E447" s="60"/>
      <c r="F447" s="89"/>
      <c r="G447" s="52"/>
      <c r="H447" s="60"/>
    </row>
    <row r="448" spans="2:8" ht="13.5">
      <c r="B448" s="47" t="s">
        <v>5999</v>
      </c>
      <c r="C448" s="73"/>
      <c r="D448" s="53"/>
      <c r="E448" s="60"/>
      <c r="F448" s="89"/>
      <c r="G448" s="52"/>
      <c r="H448" s="60"/>
    </row>
    <row r="449" spans="2:8" ht="13.5">
      <c r="B449" s="47" t="s">
        <v>6000</v>
      </c>
      <c r="C449" s="73"/>
      <c r="D449" s="53"/>
      <c r="E449" s="60"/>
      <c r="F449" s="89"/>
      <c r="G449" s="52"/>
      <c r="H449" s="60"/>
    </row>
    <row r="450" spans="2:8" ht="13.5">
      <c r="B450" s="47" t="s">
        <v>6001</v>
      </c>
      <c r="C450" s="73"/>
      <c r="D450" s="53"/>
      <c r="E450" s="60"/>
      <c r="F450" s="89"/>
      <c r="G450" s="52"/>
      <c r="H450" s="60"/>
    </row>
    <row r="451" spans="2:8" ht="13.5">
      <c r="B451" s="47" t="s">
        <v>6002</v>
      </c>
      <c r="C451" s="73"/>
      <c r="D451" s="53"/>
      <c r="E451" s="60"/>
      <c r="F451" s="89"/>
      <c r="G451" s="52"/>
      <c r="H451" s="60"/>
    </row>
    <row r="452" spans="2:8" ht="13.5">
      <c r="B452" s="47" t="s">
        <v>6003</v>
      </c>
      <c r="C452" s="73"/>
      <c r="D452" s="53"/>
      <c r="E452" s="60"/>
      <c r="F452" s="89"/>
      <c r="G452" s="52"/>
      <c r="H452" s="60"/>
    </row>
    <row r="453" spans="2:8" ht="13.5">
      <c r="B453" s="47" t="s">
        <v>6004</v>
      </c>
      <c r="C453" s="73"/>
      <c r="D453" s="53"/>
      <c r="E453" s="60"/>
      <c r="F453" s="89"/>
      <c r="G453" s="52"/>
      <c r="H453" s="60"/>
    </row>
    <row r="454" spans="2:8" ht="13.5">
      <c r="B454" s="47" t="s">
        <v>6005</v>
      </c>
      <c r="C454" s="73"/>
      <c r="D454" s="53"/>
      <c r="E454" s="60"/>
      <c r="F454" s="89"/>
      <c r="G454" s="52"/>
      <c r="H454" s="60"/>
    </row>
    <row r="455" spans="2:8" ht="13.5">
      <c r="B455" s="47" t="s">
        <v>6006</v>
      </c>
      <c r="C455" s="73"/>
      <c r="D455" s="53"/>
      <c r="E455" s="60"/>
      <c r="F455" s="89"/>
      <c r="G455" s="52"/>
      <c r="H455" s="60"/>
    </row>
    <row r="456" spans="2:8" ht="13.5">
      <c r="B456" s="47" t="s">
        <v>6007</v>
      </c>
      <c r="C456" s="73"/>
      <c r="D456" s="53"/>
      <c r="E456" s="60"/>
      <c r="F456" s="89"/>
      <c r="G456" s="52"/>
      <c r="H456" s="60"/>
    </row>
    <row r="457" spans="2:8" ht="13.5">
      <c r="B457" s="47" t="s">
        <v>6008</v>
      </c>
      <c r="C457" s="73"/>
      <c r="D457" s="53"/>
      <c r="E457" s="60"/>
      <c r="F457" s="89"/>
      <c r="G457" s="52"/>
      <c r="H457" s="60"/>
    </row>
    <row r="458" spans="2:8" ht="13.5">
      <c r="B458" s="47" t="s">
        <v>6009</v>
      </c>
      <c r="C458" s="73"/>
      <c r="D458" s="53"/>
      <c r="E458" s="60"/>
      <c r="F458" s="89"/>
      <c r="G458" s="52"/>
      <c r="H458" s="60"/>
    </row>
    <row r="459" spans="2:8" ht="13.5">
      <c r="B459" s="47" t="s">
        <v>6010</v>
      </c>
      <c r="C459" s="73"/>
      <c r="D459" s="53"/>
      <c r="E459" s="60"/>
      <c r="F459" s="89"/>
      <c r="G459" s="52"/>
      <c r="H459" s="60"/>
    </row>
    <row r="460" spans="2:8" ht="13.5">
      <c r="B460" s="47" t="s">
        <v>6011</v>
      </c>
      <c r="C460" s="73"/>
      <c r="D460" s="53"/>
      <c r="E460" s="60"/>
      <c r="F460" s="89"/>
      <c r="G460" s="52"/>
      <c r="H460" s="60"/>
    </row>
    <row r="461" spans="2:8" ht="13.5">
      <c r="B461" s="47" t="s">
        <v>6012</v>
      </c>
      <c r="C461" s="73"/>
      <c r="D461" s="53"/>
      <c r="E461" s="60"/>
      <c r="F461" s="89"/>
      <c r="G461" s="52"/>
      <c r="H461" s="60"/>
    </row>
    <row r="462" spans="2:8" ht="13.5">
      <c r="B462" s="47" t="s">
        <v>6013</v>
      </c>
      <c r="C462" s="73"/>
      <c r="D462" s="53"/>
      <c r="E462" s="60"/>
      <c r="F462" s="89"/>
      <c r="G462" s="52"/>
      <c r="H462" s="60"/>
    </row>
    <row r="463" spans="2:8" ht="13.5">
      <c r="B463" s="47" t="s">
        <v>6014</v>
      </c>
      <c r="C463" s="73"/>
      <c r="D463" s="53"/>
      <c r="E463" s="60"/>
      <c r="F463" s="89"/>
      <c r="G463" s="52"/>
      <c r="H463" s="60"/>
    </row>
    <row r="464" spans="2:8" ht="13.5">
      <c r="B464" s="47" t="s">
        <v>6015</v>
      </c>
      <c r="C464" s="73"/>
      <c r="D464" s="53"/>
      <c r="E464" s="60"/>
      <c r="F464" s="89"/>
      <c r="G464" s="52"/>
      <c r="H464" s="60"/>
    </row>
    <row r="465" spans="2:8" ht="13.5">
      <c r="B465" s="47" t="s">
        <v>6016</v>
      </c>
      <c r="C465" s="73"/>
      <c r="D465" s="53"/>
      <c r="E465" s="60"/>
      <c r="F465" s="89"/>
      <c r="G465" s="52"/>
      <c r="H465" s="60"/>
    </row>
    <row r="466" spans="2:8" ht="13.5">
      <c r="B466" s="47" t="s">
        <v>6017</v>
      </c>
      <c r="C466" s="73"/>
      <c r="D466" s="53"/>
      <c r="E466" s="60"/>
      <c r="F466" s="89"/>
      <c r="G466" s="52"/>
      <c r="H466" s="60"/>
    </row>
    <row r="467" spans="2:8" ht="13.5">
      <c r="B467" s="47" t="s">
        <v>6018</v>
      </c>
      <c r="C467" s="73"/>
      <c r="D467" s="53"/>
      <c r="E467" s="60"/>
      <c r="F467" s="89"/>
      <c r="G467" s="52"/>
      <c r="H467" s="60"/>
    </row>
    <row r="468" spans="2:8" ht="13.5">
      <c r="B468" s="47" t="s">
        <v>6019</v>
      </c>
      <c r="C468" s="73"/>
      <c r="D468" s="53"/>
      <c r="E468" s="60"/>
      <c r="F468" s="89"/>
      <c r="G468" s="52"/>
      <c r="H468" s="60"/>
    </row>
    <row r="469" spans="2:8" ht="13.5">
      <c r="B469" s="47" t="s">
        <v>6020</v>
      </c>
      <c r="C469" s="73"/>
      <c r="D469" s="53"/>
      <c r="E469" s="60"/>
      <c r="F469" s="89"/>
      <c r="G469" s="52"/>
      <c r="H469" s="60"/>
    </row>
    <row r="470" spans="2:8" ht="13.5">
      <c r="B470" s="47" t="s">
        <v>6021</v>
      </c>
      <c r="C470" s="73"/>
      <c r="D470" s="53"/>
      <c r="E470" s="60"/>
      <c r="F470" s="89"/>
      <c r="G470" s="52"/>
      <c r="H470" s="60"/>
    </row>
    <row r="471" spans="2:8" ht="13.5">
      <c r="B471" s="47" t="s">
        <v>6022</v>
      </c>
      <c r="C471" s="73"/>
      <c r="D471" s="53"/>
      <c r="E471" s="60"/>
      <c r="F471" s="89"/>
      <c r="G471" s="52"/>
      <c r="H471" s="60"/>
    </row>
    <row r="472" spans="2:8" ht="13.5">
      <c r="B472" s="47" t="s">
        <v>6023</v>
      </c>
      <c r="C472" s="73"/>
      <c r="D472" s="53"/>
      <c r="E472" s="60"/>
      <c r="F472" s="89"/>
      <c r="G472" s="52"/>
      <c r="H472" s="60"/>
    </row>
    <row r="473" spans="2:8" ht="13.5">
      <c r="B473" s="47" t="s">
        <v>6024</v>
      </c>
      <c r="C473" s="73"/>
      <c r="D473" s="53"/>
      <c r="E473" s="60"/>
      <c r="F473" s="89"/>
      <c r="G473" s="52"/>
      <c r="H473" s="60"/>
    </row>
    <row r="474" spans="2:8" ht="13.5">
      <c r="B474" s="47" t="s">
        <v>6025</v>
      </c>
      <c r="C474" s="73"/>
      <c r="D474" s="53"/>
      <c r="E474" s="60"/>
      <c r="F474" s="89"/>
      <c r="G474" s="52"/>
      <c r="H474" s="60"/>
    </row>
    <row r="475" spans="2:8" ht="13.5">
      <c r="B475" s="47" t="s">
        <v>6026</v>
      </c>
      <c r="C475" s="73"/>
      <c r="D475" s="53"/>
      <c r="E475" s="60"/>
      <c r="F475" s="89"/>
      <c r="G475" s="52"/>
      <c r="H475" s="60"/>
    </row>
    <row r="476" spans="2:8" ht="13.5">
      <c r="B476" s="47" t="s">
        <v>6027</v>
      </c>
      <c r="C476" s="73"/>
      <c r="D476" s="53"/>
      <c r="E476" s="60"/>
      <c r="F476" s="89"/>
      <c r="G476" s="52"/>
      <c r="H476" s="60"/>
    </row>
    <row r="477" spans="2:8" ht="13.5">
      <c r="B477" s="47" t="s">
        <v>6028</v>
      </c>
      <c r="C477" s="73"/>
      <c r="D477" s="53"/>
      <c r="E477" s="60"/>
      <c r="F477" s="89"/>
      <c r="G477" s="52"/>
      <c r="H477" s="60"/>
    </row>
    <row r="478" spans="2:8" ht="13.5">
      <c r="B478" s="47" t="s">
        <v>6029</v>
      </c>
      <c r="C478" s="73"/>
      <c r="D478" s="53"/>
      <c r="E478" s="60"/>
      <c r="F478" s="89"/>
      <c r="G478" s="52"/>
      <c r="H478" s="60"/>
    </row>
    <row r="479" spans="2:8" ht="13.5">
      <c r="B479" s="47" t="s">
        <v>6030</v>
      </c>
      <c r="C479" s="73"/>
      <c r="D479" s="53"/>
      <c r="E479" s="60"/>
      <c r="F479" s="89"/>
      <c r="G479" s="52"/>
      <c r="H479" s="60"/>
    </row>
    <row r="480" spans="2:8" ht="13.5">
      <c r="B480" s="47" t="s">
        <v>6031</v>
      </c>
      <c r="C480" s="73"/>
      <c r="D480" s="53"/>
      <c r="E480" s="60"/>
      <c r="F480" s="89"/>
      <c r="G480" s="52"/>
      <c r="H480" s="60"/>
    </row>
    <row r="481" spans="2:8" ht="13.5">
      <c r="B481" s="47" t="s">
        <v>6032</v>
      </c>
      <c r="C481" s="73"/>
      <c r="D481" s="53"/>
      <c r="E481" s="60"/>
      <c r="F481" s="89"/>
      <c r="G481" s="52"/>
      <c r="H481" s="60"/>
    </row>
    <row r="482" spans="2:8" ht="13.5">
      <c r="B482" s="47" t="s">
        <v>6033</v>
      </c>
      <c r="C482" s="73"/>
      <c r="D482" s="53"/>
      <c r="E482" s="60"/>
      <c r="F482" s="89"/>
      <c r="G482" s="52"/>
      <c r="H482" s="60"/>
    </row>
    <row r="483" spans="2:8" ht="13.5">
      <c r="B483" s="47" t="s">
        <v>6034</v>
      </c>
      <c r="C483" s="73"/>
      <c r="D483" s="53"/>
      <c r="E483" s="60"/>
      <c r="F483" s="89"/>
      <c r="G483" s="52"/>
      <c r="H483" s="60"/>
    </row>
    <row r="484" spans="2:8" ht="13.5">
      <c r="B484" s="47" t="s">
        <v>6035</v>
      </c>
      <c r="C484" s="73"/>
      <c r="D484" s="53"/>
      <c r="E484" s="60"/>
      <c r="F484" s="89"/>
      <c r="G484" s="52"/>
      <c r="H484" s="60"/>
    </row>
    <row r="485" spans="2:8" ht="13.5">
      <c r="B485" s="47" t="s">
        <v>6036</v>
      </c>
      <c r="C485" s="73"/>
      <c r="D485" s="53"/>
      <c r="E485" s="60"/>
      <c r="F485" s="89"/>
      <c r="G485" s="52"/>
      <c r="H485" s="60"/>
    </row>
    <row r="486" spans="2:8" ht="13.5">
      <c r="B486" s="47" t="s">
        <v>6037</v>
      </c>
      <c r="C486" s="73"/>
      <c r="D486" s="53"/>
      <c r="E486" s="60"/>
      <c r="F486" s="89"/>
      <c r="G486" s="52"/>
      <c r="H486" s="60"/>
    </row>
    <row r="487" spans="2:8" ht="13.5">
      <c r="B487" s="47" t="s">
        <v>6038</v>
      </c>
      <c r="C487" s="73"/>
      <c r="D487" s="53"/>
      <c r="E487" s="60"/>
      <c r="F487" s="89"/>
      <c r="G487" s="52"/>
      <c r="H487" s="60"/>
    </row>
    <row r="488" spans="2:8" ht="13.5">
      <c r="B488" s="47" t="s">
        <v>6039</v>
      </c>
      <c r="C488" s="73"/>
      <c r="D488" s="53"/>
      <c r="E488" s="60"/>
      <c r="F488" s="89"/>
      <c r="G488" s="52"/>
      <c r="H488" s="60"/>
    </row>
    <row r="489" spans="2:8" ht="13.5">
      <c r="B489" s="47" t="s">
        <v>6040</v>
      </c>
      <c r="C489" s="73"/>
      <c r="D489" s="53"/>
      <c r="E489" s="60"/>
      <c r="F489" s="89"/>
      <c r="G489" s="52"/>
      <c r="H489" s="60"/>
    </row>
    <row r="490" spans="2:8" ht="13.5">
      <c r="B490" s="47" t="s">
        <v>6041</v>
      </c>
      <c r="C490" s="73"/>
      <c r="D490" s="53"/>
      <c r="E490" s="60"/>
      <c r="F490" s="89"/>
      <c r="G490" s="52"/>
      <c r="H490" s="60"/>
    </row>
    <row r="491" spans="2:8" ht="13.5">
      <c r="B491" s="47" t="s">
        <v>6042</v>
      </c>
      <c r="C491" s="73"/>
      <c r="D491" s="53"/>
      <c r="E491" s="60"/>
      <c r="F491" s="89"/>
      <c r="G491" s="52"/>
      <c r="H491" s="60"/>
    </row>
    <row r="492" spans="2:8" ht="13.5">
      <c r="B492" s="47" t="s">
        <v>6043</v>
      </c>
      <c r="C492" s="73"/>
      <c r="D492" s="53"/>
      <c r="E492" s="60"/>
      <c r="F492" s="89"/>
      <c r="G492" s="52"/>
      <c r="H492" s="60"/>
    </row>
    <row r="493" spans="2:8" ht="13.5">
      <c r="B493" s="47" t="s">
        <v>6044</v>
      </c>
      <c r="C493" s="73"/>
      <c r="D493" s="53"/>
      <c r="E493" s="60"/>
      <c r="F493" s="89"/>
      <c r="G493" s="52"/>
      <c r="H493" s="60"/>
    </row>
    <row r="494" spans="2:8" ht="13.5">
      <c r="B494" s="47" t="s">
        <v>6045</v>
      </c>
      <c r="C494" s="73"/>
      <c r="D494" s="53"/>
      <c r="E494" s="60"/>
      <c r="F494" s="89"/>
      <c r="G494" s="52"/>
      <c r="H494" s="60"/>
    </row>
    <row r="495" spans="2:8" ht="13.5">
      <c r="B495" s="47" t="s">
        <v>6046</v>
      </c>
      <c r="C495" s="73"/>
      <c r="D495" s="53"/>
      <c r="E495" s="60"/>
      <c r="F495" s="89"/>
      <c r="G495" s="52"/>
      <c r="H495" s="60"/>
    </row>
    <row r="496" spans="2:8" ht="13.5">
      <c r="B496" s="47" t="s">
        <v>6047</v>
      </c>
      <c r="C496" s="73"/>
      <c r="D496" s="53"/>
      <c r="E496" s="60"/>
      <c r="F496" s="89"/>
      <c r="G496" s="52"/>
      <c r="H496" s="60"/>
    </row>
    <row r="497" spans="2:8" ht="13.5">
      <c r="B497" s="47" t="s">
        <v>6048</v>
      </c>
      <c r="C497" s="73"/>
      <c r="D497" s="53"/>
      <c r="E497" s="60"/>
      <c r="F497" s="89"/>
      <c r="G497" s="52"/>
      <c r="H497" s="60"/>
    </row>
    <row r="498" spans="2:8" ht="13.5">
      <c r="B498" s="47" t="s">
        <v>6049</v>
      </c>
      <c r="C498" s="73"/>
      <c r="D498" s="53"/>
      <c r="E498" s="60"/>
      <c r="F498" s="89"/>
      <c r="G498" s="52"/>
      <c r="H498" s="60"/>
    </row>
    <row r="499" spans="2:8" ht="13.5">
      <c r="B499" s="47" t="s">
        <v>6050</v>
      </c>
      <c r="C499" s="73"/>
      <c r="D499" s="53"/>
      <c r="E499" s="60"/>
      <c r="F499" s="89"/>
      <c r="G499" s="52"/>
      <c r="H499" s="60"/>
    </row>
    <row r="500" spans="2:8" ht="13.5">
      <c r="B500" s="47" t="s">
        <v>6051</v>
      </c>
      <c r="C500" s="73"/>
      <c r="D500" s="53"/>
      <c r="E500" s="60"/>
      <c r="F500" s="89"/>
      <c r="G500" s="52"/>
      <c r="H500" s="60"/>
    </row>
    <row r="501" spans="2:8" ht="13.5">
      <c r="B501" s="47" t="s">
        <v>6052</v>
      </c>
      <c r="C501" s="73"/>
      <c r="D501" s="53"/>
      <c r="E501" s="60"/>
      <c r="F501" s="89"/>
      <c r="G501" s="52"/>
      <c r="H501" s="60"/>
    </row>
    <row r="502" spans="2:8" ht="13.5">
      <c r="B502" s="47" t="s">
        <v>6053</v>
      </c>
      <c r="C502" s="73"/>
      <c r="D502" s="53"/>
      <c r="E502" s="60"/>
      <c r="F502" s="89"/>
      <c r="G502" s="52"/>
      <c r="H502" s="60"/>
    </row>
    <row r="503" spans="2:8" ht="13.5">
      <c r="B503" s="47" t="s">
        <v>6054</v>
      </c>
      <c r="C503" s="73"/>
      <c r="D503" s="53"/>
      <c r="E503" s="60"/>
      <c r="F503" s="89"/>
      <c r="G503" s="52"/>
      <c r="H503" s="60"/>
    </row>
    <row r="504" spans="2:8" ht="13.5">
      <c r="B504" s="47" t="s">
        <v>6055</v>
      </c>
      <c r="C504" s="73"/>
      <c r="D504" s="53"/>
      <c r="E504" s="60"/>
      <c r="F504" s="89"/>
      <c r="G504" s="52"/>
      <c r="H504" s="60"/>
    </row>
    <row r="505" spans="2:8" ht="13.5">
      <c r="B505" s="47" t="s">
        <v>6056</v>
      </c>
      <c r="C505" s="73"/>
      <c r="D505" s="53"/>
      <c r="E505" s="60"/>
      <c r="F505" s="89"/>
      <c r="G505" s="52"/>
      <c r="H505" s="60"/>
    </row>
    <row r="506" spans="2:8" ht="13.5">
      <c r="B506" s="47" t="s">
        <v>6057</v>
      </c>
      <c r="C506" s="73"/>
      <c r="D506" s="53"/>
      <c r="E506" s="60"/>
      <c r="F506" s="89"/>
      <c r="G506" s="52"/>
      <c r="H506" s="60"/>
    </row>
    <row r="507" spans="2:8" ht="13.5">
      <c r="B507" s="47" t="s">
        <v>6058</v>
      </c>
      <c r="C507" s="73"/>
      <c r="D507" s="53"/>
      <c r="E507" s="60"/>
      <c r="F507" s="89"/>
      <c r="G507" s="52"/>
      <c r="H507" s="60"/>
    </row>
    <row r="508" spans="2:8" ht="13.5">
      <c r="B508" s="47" t="s">
        <v>6059</v>
      </c>
      <c r="C508" s="73"/>
      <c r="D508" s="53"/>
      <c r="E508" s="60"/>
      <c r="F508" s="89"/>
      <c r="G508" s="52"/>
      <c r="H508" s="60"/>
    </row>
    <row r="509" spans="2:8" ht="13.5">
      <c r="B509" s="47" t="s">
        <v>6060</v>
      </c>
      <c r="C509" s="73"/>
      <c r="D509" s="53"/>
      <c r="E509" s="60"/>
      <c r="F509" s="89"/>
      <c r="G509" s="52"/>
      <c r="H509" s="60"/>
    </row>
    <row r="510" spans="2:8" ht="13.5">
      <c r="B510" s="47" t="s">
        <v>6061</v>
      </c>
      <c r="C510" s="73"/>
      <c r="D510" s="53"/>
      <c r="E510" s="60"/>
      <c r="F510" s="89"/>
      <c r="G510" s="52"/>
      <c r="H510" s="60"/>
    </row>
    <row r="511" spans="2:8" ht="13.5">
      <c r="B511" s="47" t="s">
        <v>6062</v>
      </c>
      <c r="C511" s="73"/>
      <c r="D511" s="53"/>
      <c r="E511" s="60"/>
      <c r="F511" s="89"/>
      <c r="G511" s="52"/>
      <c r="H511" s="60"/>
    </row>
    <row r="512" spans="2:8" ht="13.5">
      <c r="B512" s="47" t="s">
        <v>6063</v>
      </c>
      <c r="C512" s="73"/>
      <c r="D512" s="53"/>
      <c r="E512" s="60"/>
      <c r="F512" s="89"/>
      <c r="G512" s="52"/>
      <c r="H512" s="60"/>
    </row>
    <row r="513" spans="2:8" ht="13.5">
      <c r="B513" s="47" t="s">
        <v>6064</v>
      </c>
      <c r="C513" s="73"/>
      <c r="D513" s="53"/>
      <c r="E513" s="60"/>
      <c r="F513" s="89"/>
      <c r="G513" s="52"/>
      <c r="H513" s="60"/>
    </row>
    <row r="514" spans="2:8" ht="13.5">
      <c r="B514" s="47" t="s">
        <v>6065</v>
      </c>
      <c r="C514" s="73"/>
      <c r="D514" s="53"/>
      <c r="E514" s="60"/>
      <c r="F514" s="89"/>
      <c r="G514" s="52"/>
      <c r="H514" s="60"/>
    </row>
    <row r="515" spans="2:8" ht="13.5">
      <c r="B515" s="47" t="s">
        <v>6066</v>
      </c>
      <c r="C515" s="73"/>
      <c r="D515" s="53"/>
      <c r="E515" s="60"/>
      <c r="F515" s="89"/>
      <c r="G515" s="52"/>
      <c r="H515" s="60"/>
    </row>
    <row r="516" spans="2:8" ht="14.25" thickBot="1">
      <c r="B516" s="84" t="s">
        <v>6067</v>
      </c>
      <c r="C516" s="151"/>
      <c r="D516" s="72"/>
      <c r="E516" s="62"/>
      <c r="F516" s="90"/>
      <c r="G516" s="91"/>
      <c r="H516" s="62"/>
    </row>
  </sheetData>
  <sheetProtection sheet="1" objects="1" scenarios="1" selectLockedCells="1"/>
  <mergeCells count="8">
    <mergeCell ref="E14:E15"/>
    <mergeCell ref="G4:H4"/>
    <mergeCell ref="F14:H14"/>
    <mergeCell ref="B9:C9"/>
    <mergeCell ref="B10:C10"/>
    <mergeCell ref="B12:C12"/>
    <mergeCell ref="B14:B15"/>
    <mergeCell ref="D14:D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16"/>
  <sheetViews>
    <sheetView zoomScalePageLayoutView="0" workbookViewId="0" topLeftCell="A1">
      <selection activeCell="H516" sqref="C17:H516"/>
    </sheetView>
  </sheetViews>
  <sheetFormatPr defaultColWidth="8.8515625" defaultRowHeight="15"/>
  <cols>
    <col min="1" max="1" width="5.57421875" style="0" customWidth="1"/>
    <col min="2" max="3" width="8.8515625" style="12" customWidth="1"/>
    <col min="4" max="4" width="9.421875" style="12" bestFit="1" customWidth="1"/>
    <col min="5" max="8" width="10.00390625" style="12" customWidth="1"/>
  </cols>
  <sheetData>
    <row r="2" spans="2:8" ht="13.5">
      <c r="B2" s="15" t="s">
        <v>13</v>
      </c>
      <c r="C2" s="15"/>
      <c r="D2" s="15"/>
      <c r="E2" s="15"/>
      <c r="F2" s="15"/>
      <c r="G2" s="15"/>
      <c r="H2" s="15"/>
    </row>
    <row r="3" spans="2:6" ht="13.5">
      <c r="B3" s="15"/>
      <c r="C3" s="15"/>
      <c r="D3" s="15"/>
      <c r="E3" s="15"/>
      <c r="F3" s="15"/>
    </row>
    <row r="4" spans="2:8" ht="13.5">
      <c r="B4" s="15" t="s">
        <v>7600</v>
      </c>
      <c r="C4" s="15"/>
      <c r="D4" s="15"/>
      <c r="E4" s="15"/>
      <c r="F4" s="15"/>
      <c r="G4" s="120" t="s">
        <v>0</v>
      </c>
      <c r="H4" s="121"/>
    </row>
    <row r="5" spans="2:6" ht="13.5">
      <c r="B5" s="15" t="s">
        <v>1</v>
      </c>
      <c r="C5" s="15"/>
      <c r="D5" s="15"/>
      <c r="E5" s="15"/>
      <c r="F5" s="15"/>
    </row>
    <row r="6" spans="2:8" ht="13.5">
      <c r="B6" s="27" t="s">
        <v>7617</v>
      </c>
      <c r="C6" s="27"/>
      <c r="D6" s="15"/>
      <c r="E6" s="15"/>
      <c r="F6" s="15"/>
      <c r="G6"/>
      <c r="H6"/>
    </row>
    <row r="7" spans="2:6" ht="13.5">
      <c r="B7" s="15"/>
      <c r="C7" s="15"/>
      <c r="D7" s="15"/>
      <c r="E7" s="15"/>
      <c r="F7" s="15"/>
    </row>
    <row r="8" spans="2:8" ht="14.25" thickBot="1">
      <c r="B8" s="13" t="s">
        <v>7602</v>
      </c>
      <c r="C8" s="67"/>
      <c r="D8" s="15"/>
      <c r="E8" s="15"/>
      <c r="F8" s="15"/>
      <c r="G8" s="15"/>
      <c r="H8" s="15"/>
    </row>
    <row r="9" spans="2:8" ht="14.25" thickBot="1">
      <c r="B9" s="104" t="s">
        <v>7601</v>
      </c>
      <c r="C9" s="105"/>
      <c r="D9" s="45" t="s">
        <v>4</v>
      </c>
      <c r="E9" s="46" t="s">
        <v>5</v>
      </c>
      <c r="F9" s="15"/>
      <c r="G9" s="15"/>
      <c r="H9" s="15"/>
    </row>
    <row r="10" spans="2:8" ht="14.25" thickTop="1">
      <c r="B10" s="114" t="s">
        <v>7571</v>
      </c>
      <c r="C10" s="115"/>
      <c r="D10" s="17">
        <v>10</v>
      </c>
      <c r="E10" s="20">
        <v>2787</v>
      </c>
      <c r="F10" s="15"/>
      <c r="G10" s="15"/>
      <c r="H10" s="15"/>
    </row>
    <row r="11" spans="2:8" ht="13.5">
      <c r="B11" s="116" t="s">
        <v>7571</v>
      </c>
      <c r="C11" s="117"/>
      <c r="D11" s="16">
        <v>25</v>
      </c>
      <c r="E11" s="22">
        <v>6757</v>
      </c>
      <c r="F11" s="15"/>
      <c r="G11" s="15"/>
      <c r="H11" s="15"/>
    </row>
    <row r="12" spans="1:8" ht="14.25" thickBot="1">
      <c r="A12" s="36"/>
      <c r="B12" s="110" t="s">
        <v>7571</v>
      </c>
      <c r="C12" s="111"/>
      <c r="D12" s="23">
        <v>50</v>
      </c>
      <c r="E12" s="24">
        <v>11890</v>
      </c>
      <c r="F12" s="15"/>
      <c r="G12" s="15"/>
      <c r="H12" s="15"/>
    </row>
    <row r="13" spans="2:8" s="12" customFormat="1" ht="23.25" customHeight="1" thickBot="1">
      <c r="B13" s="92" t="s">
        <v>7630</v>
      </c>
      <c r="C13" s="3"/>
      <c r="D13" s="15"/>
      <c r="E13" s="15"/>
      <c r="F13" s="15"/>
      <c r="G13" s="15"/>
      <c r="H13" s="15"/>
    </row>
    <row r="14" spans="2:8" ht="13.5" customHeight="1">
      <c r="B14" s="118" t="s">
        <v>7</v>
      </c>
      <c r="C14" s="64" t="s">
        <v>7597</v>
      </c>
      <c r="D14" s="95" t="s">
        <v>6</v>
      </c>
      <c r="E14" s="97" t="s">
        <v>9</v>
      </c>
      <c r="F14" s="101" t="s">
        <v>7603</v>
      </c>
      <c r="G14" s="102"/>
      <c r="H14" s="103"/>
    </row>
    <row r="15" spans="2:8" ht="14.25" thickBot="1">
      <c r="B15" s="119"/>
      <c r="C15" s="65" t="s">
        <v>7598</v>
      </c>
      <c r="D15" s="96"/>
      <c r="E15" s="98"/>
      <c r="F15" s="78" t="s">
        <v>7614</v>
      </c>
      <c r="G15" s="79" t="s">
        <v>41</v>
      </c>
      <c r="H15" s="81" t="s">
        <v>7615</v>
      </c>
    </row>
    <row r="16" spans="1:8" ht="14.25" thickTop="1">
      <c r="A16" s="34" t="s">
        <v>34</v>
      </c>
      <c r="B16" s="40"/>
      <c r="C16" s="68" t="s">
        <v>7597</v>
      </c>
      <c r="D16" s="48">
        <v>41640</v>
      </c>
      <c r="E16" s="63">
        <v>123</v>
      </c>
      <c r="F16" s="58">
        <v>0</v>
      </c>
      <c r="G16" s="18">
        <v>1</v>
      </c>
      <c r="H16" s="63">
        <v>2</v>
      </c>
    </row>
    <row r="17" spans="2:13" ht="13.5">
      <c r="B17" s="29" t="s">
        <v>558</v>
      </c>
      <c r="C17" s="152"/>
      <c r="D17" s="53"/>
      <c r="E17" s="60"/>
      <c r="F17" s="89"/>
      <c r="G17" s="52"/>
      <c r="H17" s="60"/>
      <c r="M17" s="12"/>
    </row>
    <row r="18" spans="2:13" ht="13.5">
      <c r="B18" s="29" t="s">
        <v>559</v>
      </c>
      <c r="C18" s="73"/>
      <c r="D18" s="74"/>
      <c r="E18" s="60"/>
      <c r="F18" s="89"/>
      <c r="G18" s="52"/>
      <c r="H18" s="60"/>
      <c r="M18" s="12"/>
    </row>
    <row r="19" spans="2:13" ht="13.5">
      <c r="B19" s="29" t="s">
        <v>7073</v>
      </c>
      <c r="C19" s="73"/>
      <c r="D19" s="74"/>
      <c r="E19" s="60"/>
      <c r="F19" s="89"/>
      <c r="G19" s="52"/>
      <c r="H19" s="60"/>
      <c r="M19" s="12"/>
    </row>
    <row r="20" spans="2:14" ht="13.5">
      <c r="B20" s="29" t="s">
        <v>7074</v>
      </c>
      <c r="C20" s="73"/>
      <c r="D20" s="51"/>
      <c r="E20" s="60"/>
      <c r="F20" s="89"/>
      <c r="G20" s="52"/>
      <c r="H20" s="60"/>
      <c r="M20" s="12"/>
      <c r="N20" s="33"/>
    </row>
    <row r="21" spans="2:14" ht="13.5">
      <c r="B21" s="29" t="s">
        <v>7075</v>
      </c>
      <c r="C21" s="73"/>
      <c r="D21" s="51"/>
      <c r="E21" s="60"/>
      <c r="F21" s="89"/>
      <c r="G21" s="52"/>
      <c r="H21" s="60"/>
      <c r="M21" s="12"/>
      <c r="N21" s="33"/>
    </row>
    <row r="22" spans="2:14" ht="13.5">
      <c r="B22" s="29" t="s">
        <v>7076</v>
      </c>
      <c r="C22" s="73"/>
      <c r="D22" s="51"/>
      <c r="E22" s="60"/>
      <c r="F22" s="89"/>
      <c r="G22" s="52"/>
      <c r="H22" s="60"/>
      <c r="M22" s="12"/>
      <c r="N22" s="33"/>
    </row>
    <row r="23" spans="2:14" ht="13.5">
      <c r="B23" s="29" t="s">
        <v>7077</v>
      </c>
      <c r="C23" s="73"/>
      <c r="D23" s="51"/>
      <c r="E23" s="60"/>
      <c r="F23" s="89"/>
      <c r="G23" s="52"/>
      <c r="H23" s="60"/>
      <c r="M23" s="12"/>
      <c r="N23" s="33"/>
    </row>
    <row r="24" spans="2:14" ht="13.5">
      <c r="B24" s="29" t="s">
        <v>7078</v>
      </c>
      <c r="C24" s="73"/>
      <c r="D24" s="51"/>
      <c r="E24" s="60"/>
      <c r="F24" s="89"/>
      <c r="G24" s="52"/>
      <c r="H24" s="60"/>
      <c r="M24" s="12"/>
      <c r="N24" s="33"/>
    </row>
    <row r="25" spans="2:14" ht="13.5">
      <c r="B25" s="29" t="s">
        <v>7079</v>
      </c>
      <c r="C25" s="73"/>
      <c r="D25" s="51"/>
      <c r="E25" s="60"/>
      <c r="F25" s="89"/>
      <c r="G25" s="52"/>
      <c r="H25" s="60"/>
      <c r="I25" s="12"/>
      <c r="M25" s="12"/>
      <c r="N25" s="33"/>
    </row>
    <row r="26" spans="2:14" ht="13.5">
      <c r="B26" s="29" t="s">
        <v>7080</v>
      </c>
      <c r="C26" s="73"/>
      <c r="D26" s="51"/>
      <c r="E26" s="60"/>
      <c r="F26" s="89"/>
      <c r="G26" s="52"/>
      <c r="H26" s="60"/>
      <c r="I26" s="12"/>
      <c r="M26" s="12"/>
      <c r="N26" s="33"/>
    </row>
    <row r="27" spans="2:14" ht="13.5">
      <c r="B27" s="29" t="s">
        <v>7081</v>
      </c>
      <c r="C27" s="73"/>
      <c r="D27" s="51"/>
      <c r="E27" s="60"/>
      <c r="F27" s="89"/>
      <c r="G27" s="52"/>
      <c r="H27" s="60"/>
      <c r="I27" s="12"/>
      <c r="M27" s="12"/>
      <c r="N27" s="33"/>
    </row>
    <row r="28" spans="2:14" ht="13.5">
      <c r="B28" s="29" t="s">
        <v>7082</v>
      </c>
      <c r="C28" s="73"/>
      <c r="D28" s="51"/>
      <c r="E28" s="60"/>
      <c r="F28" s="89"/>
      <c r="G28" s="52"/>
      <c r="H28" s="60"/>
      <c r="I28" s="12"/>
      <c r="M28" s="12"/>
      <c r="N28" s="33"/>
    </row>
    <row r="29" spans="2:14" ht="13.5">
      <c r="B29" s="29" t="s">
        <v>7083</v>
      </c>
      <c r="C29" s="73"/>
      <c r="D29" s="51"/>
      <c r="E29" s="60"/>
      <c r="F29" s="89"/>
      <c r="G29" s="52"/>
      <c r="H29" s="60"/>
      <c r="I29" s="12"/>
      <c r="M29" s="12"/>
      <c r="N29" s="33"/>
    </row>
    <row r="30" spans="2:14" ht="13.5">
      <c r="B30" s="29" t="s">
        <v>7084</v>
      </c>
      <c r="C30" s="73"/>
      <c r="D30" s="51"/>
      <c r="E30" s="60"/>
      <c r="F30" s="89"/>
      <c r="G30" s="52"/>
      <c r="H30" s="60"/>
      <c r="I30" s="12"/>
      <c r="M30" s="12"/>
      <c r="N30" s="33"/>
    </row>
    <row r="31" spans="2:14" ht="13.5">
      <c r="B31" s="29" t="s">
        <v>7085</v>
      </c>
      <c r="C31" s="73"/>
      <c r="D31" s="51"/>
      <c r="E31" s="60"/>
      <c r="F31" s="89"/>
      <c r="G31" s="52"/>
      <c r="H31" s="60"/>
      <c r="M31" s="12"/>
      <c r="N31" s="33"/>
    </row>
    <row r="32" spans="2:14" ht="13.5">
      <c r="B32" s="29" t="s">
        <v>7086</v>
      </c>
      <c r="C32" s="73"/>
      <c r="D32" s="51"/>
      <c r="E32" s="60"/>
      <c r="F32" s="89"/>
      <c r="G32" s="52"/>
      <c r="H32" s="60"/>
      <c r="M32" s="12"/>
      <c r="N32" s="33"/>
    </row>
    <row r="33" spans="2:14" ht="13.5">
      <c r="B33" s="29" t="s">
        <v>7087</v>
      </c>
      <c r="C33" s="73"/>
      <c r="D33" s="51"/>
      <c r="E33" s="60"/>
      <c r="F33" s="89"/>
      <c r="G33" s="52"/>
      <c r="H33" s="60"/>
      <c r="M33" s="12"/>
      <c r="N33" s="33"/>
    </row>
    <row r="34" spans="2:14" ht="13.5">
      <c r="B34" s="29" t="s">
        <v>7088</v>
      </c>
      <c r="C34" s="73"/>
      <c r="D34" s="51"/>
      <c r="E34" s="60"/>
      <c r="F34" s="89"/>
      <c r="G34" s="52"/>
      <c r="H34" s="60"/>
      <c r="I34" s="12"/>
      <c r="M34" s="12"/>
      <c r="N34" s="33"/>
    </row>
    <row r="35" spans="2:14" ht="13.5">
      <c r="B35" s="29" t="s">
        <v>7089</v>
      </c>
      <c r="C35" s="73"/>
      <c r="D35" s="51"/>
      <c r="E35" s="60"/>
      <c r="F35" s="89"/>
      <c r="G35" s="52"/>
      <c r="H35" s="60"/>
      <c r="I35" s="12"/>
      <c r="M35" s="12"/>
      <c r="N35" s="33"/>
    </row>
    <row r="36" spans="2:13" ht="13.5">
      <c r="B36" s="29" t="s">
        <v>7090</v>
      </c>
      <c r="C36" s="73"/>
      <c r="D36" s="51"/>
      <c r="E36" s="60"/>
      <c r="F36" s="89"/>
      <c r="G36" s="52"/>
      <c r="H36" s="60"/>
      <c r="I36" s="12"/>
      <c r="M36" s="12"/>
    </row>
    <row r="37" spans="2:13" ht="13.5">
      <c r="B37" s="29" t="s">
        <v>7091</v>
      </c>
      <c r="C37" s="73"/>
      <c r="D37" s="51"/>
      <c r="E37" s="60"/>
      <c r="F37" s="89"/>
      <c r="G37" s="52"/>
      <c r="H37" s="60"/>
      <c r="I37" s="12"/>
      <c r="L37" s="12"/>
      <c r="M37" s="12"/>
    </row>
    <row r="38" spans="2:13" ht="13.5">
      <c r="B38" s="29" t="s">
        <v>7092</v>
      </c>
      <c r="C38" s="73"/>
      <c r="D38" s="51"/>
      <c r="E38" s="60"/>
      <c r="F38" s="89"/>
      <c r="G38" s="52"/>
      <c r="H38" s="60"/>
      <c r="I38" s="12"/>
      <c r="L38" s="12"/>
      <c r="M38" s="12"/>
    </row>
    <row r="39" spans="2:13" ht="13.5">
      <c r="B39" s="29" t="s">
        <v>7093</v>
      </c>
      <c r="C39" s="73"/>
      <c r="D39" s="51"/>
      <c r="E39" s="60"/>
      <c r="F39" s="89"/>
      <c r="G39" s="52"/>
      <c r="H39" s="60"/>
      <c r="I39" s="12"/>
      <c r="L39" s="12"/>
      <c r="M39" s="12"/>
    </row>
    <row r="40" spans="2:13" ht="13.5">
      <c r="B40" s="29" t="s">
        <v>7094</v>
      </c>
      <c r="C40" s="73"/>
      <c r="D40" s="51"/>
      <c r="E40" s="60"/>
      <c r="F40" s="89"/>
      <c r="G40" s="52"/>
      <c r="H40" s="60"/>
      <c r="I40" s="12"/>
      <c r="L40" s="12"/>
      <c r="M40" s="12"/>
    </row>
    <row r="41" spans="2:13" ht="13.5">
      <c r="B41" s="29" t="s">
        <v>7095</v>
      </c>
      <c r="C41" s="73"/>
      <c r="D41" s="51"/>
      <c r="E41" s="60"/>
      <c r="F41" s="89"/>
      <c r="G41" s="52"/>
      <c r="H41" s="60"/>
      <c r="I41" s="12"/>
      <c r="L41" s="12"/>
      <c r="M41" s="12"/>
    </row>
    <row r="42" spans="2:13" ht="13.5">
      <c r="B42" s="29" t="s">
        <v>7096</v>
      </c>
      <c r="C42" s="73"/>
      <c r="D42" s="51"/>
      <c r="E42" s="60"/>
      <c r="F42" s="89"/>
      <c r="G42" s="52"/>
      <c r="H42" s="60"/>
      <c r="I42" s="12"/>
      <c r="L42" s="12"/>
      <c r="M42" s="12"/>
    </row>
    <row r="43" spans="2:13" ht="13.5">
      <c r="B43" s="29" t="s">
        <v>7097</v>
      </c>
      <c r="C43" s="73"/>
      <c r="D43" s="51"/>
      <c r="E43" s="60"/>
      <c r="F43" s="89"/>
      <c r="G43" s="52"/>
      <c r="H43" s="60"/>
      <c r="I43" s="12"/>
      <c r="L43" s="12"/>
      <c r="M43" s="12"/>
    </row>
    <row r="44" spans="2:13" ht="13.5">
      <c r="B44" s="29" t="s">
        <v>7098</v>
      </c>
      <c r="C44" s="73"/>
      <c r="D44" s="51"/>
      <c r="E44" s="60"/>
      <c r="F44" s="89"/>
      <c r="G44" s="52"/>
      <c r="H44" s="60"/>
      <c r="I44" s="12"/>
      <c r="L44" s="12"/>
      <c r="M44" s="12"/>
    </row>
    <row r="45" spans="2:13" ht="13.5">
      <c r="B45" s="29" t="s">
        <v>7099</v>
      </c>
      <c r="C45" s="73"/>
      <c r="D45" s="51"/>
      <c r="E45" s="60"/>
      <c r="F45" s="89"/>
      <c r="G45" s="52"/>
      <c r="H45" s="60"/>
      <c r="I45" s="12"/>
      <c r="L45" s="12"/>
      <c r="M45" s="12"/>
    </row>
    <row r="46" spans="2:8" ht="13.5">
      <c r="B46" s="29" t="s">
        <v>7100</v>
      </c>
      <c r="C46" s="73"/>
      <c r="D46" s="51"/>
      <c r="E46" s="60"/>
      <c r="F46" s="89"/>
      <c r="G46" s="52"/>
      <c r="H46" s="60"/>
    </row>
    <row r="47" spans="2:8" ht="13.5">
      <c r="B47" s="29" t="s">
        <v>7101</v>
      </c>
      <c r="C47" s="73"/>
      <c r="D47" s="51"/>
      <c r="E47" s="60"/>
      <c r="F47" s="89"/>
      <c r="G47" s="52"/>
      <c r="H47" s="60"/>
    </row>
    <row r="48" spans="2:8" ht="13.5">
      <c r="B48" s="29" t="s">
        <v>7102</v>
      </c>
      <c r="C48" s="73"/>
      <c r="D48" s="51"/>
      <c r="E48" s="60"/>
      <c r="F48" s="89"/>
      <c r="G48" s="52"/>
      <c r="H48" s="60"/>
    </row>
    <row r="49" spans="2:8" ht="13.5">
      <c r="B49" s="29" t="s">
        <v>7103</v>
      </c>
      <c r="C49" s="73"/>
      <c r="D49" s="51"/>
      <c r="E49" s="60"/>
      <c r="F49" s="89"/>
      <c r="G49" s="52"/>
      <c r="H49" s="60"/>
    </row>
    <row r="50" spans="2:8" ht="13.5">
      <c r="B50" s="29" t="s">
        <v>7104</v>
      </c>
      <c r="C50" s="73"/>
      <c r="D50" s="51"/>
      <c r="E50" s="60"/>
      <c r="F50" s="89"/>
      <c r="G50" s="52"/>
      <c r="H50" s="60"/>
    </row>
    <row r="51" spans="2:8" ht="13.5">
      <c r="B51" s="29" t="s">
        <v>7105</v>
      </c>
      <c r="C51" s="73"/>
      <c r="D51" s="51"/>
      <c r="E51" s="60"/>
      <c r="F51" s="89"/>
      <c r="G51" s="52"/>
      <c r="H51" s="60"/>
    </row>
    <row r="52" spans="2:8" ht="13.5">
      <c r="B52" s="29" t="s">
        <v>7106</v>
      </c>
      <c r="C52" s="73"/>
      <c r="D52" s="51"/>
      <c r="E52" s="60"/>
      <c r="F52" s="89"/>
      <c r="G52" s="52"/>
      <c r="H52" s="60"/>
    </row>
    <row r="53" spans="2:8" ht="13.5">
      <c r="B53" s="29" t="s">
        <v>7107</v>
      </c>
      <c r="C53" s="73"/>
      <c r="D53" s="51"/>
      <c r="E53" s="60"/>
      <c r="F53" s="89"/>
      <c r="G53" s="52"/>
      <c r="H53" s="60"/>
    </row>
    <row r="54" spans="2:8" ht="13.5">
      <c r="B54" s="29" t="s">
        <v>7108</v>
      </c>
      <c r="C54" s="73"/>
      <c r="D54" s="51"/>
      <c r="E54" s="60"/>
      <c r="F54" s="89"/>
      <c r="G54" s="52"/>
      <c r="H54" s="60"/>
    </row>
    <row r="55" spans="2:8" ht="13.5">
      <c r="B55" s="29" t="s">
        <v>7109</v>
      </c>
      <c r="C55" s="73"/>
      <c r="D55" s="51"/>
      <c r="E55" s="60"/>
      <c r="F55" s="89"/>
      <c r="G55" s="52"/>
      <c r="H55" s="60"/>
    </row>
    <row r="56" spans="2:8" ht="13.5">
      <c r="B56" s="29" t="s">
        <v>7110</v>
      </c>
      <c r="C56" s="73"/>
      <c r="D56" s="51"/>
      <c r="E56" s="60"/>
      <c r="F56" s="89"/>
      <c r="G56" s="52"/>
      <c r="H56" s="60"/>
    </row>
    <row r="57" spans="2:8" ht="13.5">
      <c r="B57" s="29" t="s">
        <v>7111</v>
      </c>
      <c r="C57" s="73"/>
      <c r="D57" s="51"/>
      <c r="E57" s="60"/>
      <c r="F57" s="89"/>
      <c r="G57" s="52"/>
      <c r="H57" s="60"/>
    </row>
    <row r="58" spans="2:8" ht="13.5">
      <c r="B58" s="29" t="s">
        <v>7112</v>
      </c>
      <c r="C58" s="73"/>
      <c r="D58" s="51"/>
      <c r="E58" s="60"/>
      <c r="F58" s="89"/>
      <c r="G58" s="52"/>
      <c r="H58" s="60"/>
    </row>
    <row r="59" spans="2:8" ht="13.5">
      <c r="B59" s="29" t="s">
        <v>7113</v>
      </c>
      <c r="C59" s="73"/>
      <c r="D59" s="51"/>
      <c r="E59" s="60"/>
      <c r="F59" s="89"/>
      <c r="G59" s="52"/>
      <c r="H59" s="60"/>
    </row>
    <row r="60" spans="2:8" ht="13.5">
      <c r="B60" s="29" t="s">
        <v>7114</v>
      </c>
      <c r="C60" s="73"/>
      <c r="D60" s="51"/>
      <c r="E60" s="60"/>
      <c r="F60" s="89"/>
      <c r="G60" s="52"/>
      <c r="H60" s="60"/>
    </row>
    <row r="61" spans="2:8" ht="13.5">
      <c r="B61" s="29" t="s">
        <v>7115</v>
      </c>
      <c r="C61" s="73"/>
      <c r="D61" s="51"/>
      <c r="E61" s="60"/>
      <c r="F61" s="89"/>
      <c r="G61" s="52"/>
      <c r="H61" s="60"/>
    </row>
    <row r="62" spans="2:8" ht="13.5">
      <c r="B62" s="29" t="s">
        <v>7116</v>
      </c>
      <c r="C62" s="73"/>
      <c r="D62" s="51"/>
      <c r="E62" s="60"/>
      <c r="F62" s="89"/>
      <c r="G62" s="52"/>
      <c r="H62" s="60"/>
    </row>
    <row r="63" spans="2:8" ht="13.5">
      <c r="B63" s="29" t="s">
        <v>7117</v>
      </c>
      <c r="C63" s="73"/>
      <c r="D63" s="51"/>
      <c r="E63" s="60"/>
      <c r="F63" s="89"/>
      <c r="G63" s="52"/>
      <c r="H63" s="60"/>
    </row>
    <row r="64" spans="2:8" ht="13.5">
      <c r="B64" s="29" t="s">
        <v>7118</v>
      </c>
      <c r="C64" s="73"/>
      <c r="D64" s="51"/>
      <c r="E64" s="60"/>
      <c r="F64" s="89"/>
      <c r="G64" s="52"/>
      <c r="H64" s="60"/>
    </row>
    <row r="65" spans="2:8" ht="13.5">
      <c r="B65" s="29" t="s">
        <v>7119</v>
      </c>
      <c r="C65" s="73"/>
      <c r="D65" s="51"/>
      <c r="E65" s="60"/>
      <c r="F65" s="89"/>
      <c r="G65" s="52"/>
      <c r="H65" s="60"/>
    </row>
    <row r="66" spans="2:8" ht="13.5">
      <c r="B66" s="29" t="s">
        <v>7120</v>
      </c>
      <c r="C66" s="73"/>
      <c r="D66" s="51"/>
      <c r="E66" s="60"/>
      <c r="F66" s="89"/>
      <c r="G66" s="52"/>
      <c r="H66" s="60"/>
    </row>
    <row r="67" spans="2:8" ht="13.5">
      <c r="B67" s="29" t="s">
        <v>7121</v>
      </c>
      <c r="C67" s="73"/>
      <c r="D67" s="51"/>
      <c r="E67" s="60"/>
      <c r="F67" s="89"/>
      <c r="G67" s="52"/>
      <c r="H67" s="60"/>
    </row>
    <row r="68" spans="2:8" ht="13.5">
      <c r="B68" s="29" t="s">
        <v>7122</v>
      </c>
      <c r="C68" s="73"/>
      <c r="D68" s="51"/>
      <c r="E68" s="60"/>
      <c r="F68" s="89"/>
      <c r="G68" s="52"/>
      <c r="H68" s="60"/>
    </row>
    <row r="69" spans="2:8" ht="13.5">
      <c r="B69" s="29" t="s">
        <v>7123</v>
      </c>
      <c r="C69" s="73"/>
      <c r="D69" s="51"/>
      <c r="E69" s="60"/>
      <c r="F69" s="89"/>
      <c r="G69" s="52"/>
      <c r="H69" s="60"/>
    </row>
    <row r="70" spans="2:8" ht="13.5">
      <c r="B70" s="29" t="s">
        <v>7124</v>
      </c>
      <c r="C70" s="73"/>
      <c r="D70" s="51"/>
      <c r="E70" s="60"/>
      <c r="F70" s="89"/>
      <c r="G70" s="52"/>
      <c r="H70" s="60"/>
    </row>
    <row r="71" spans="2:8" ht="13.5">
      <c r="B71" s="29" t="s">
        <v>7125</v>
      </c>
      <c r="C71" s="73"/>
      <c r="D71" s="51"/>
      <c r="E71" s="60"/>
      <c r="F71" s="89"/>
      <c r="G71" s="52"/>
      <c r="H71" s="60"/>
    </row>
    <row r="72" spans="2:8" ht="13.5">
      <c r="B72" s="29" t="s">
        <v>7126</v>
      </c>
      <c r="C72" s="73"/>
      <c r="D72" s="51"/>
      <c r="E72" s="60"/>
      <c r="F72" s="89"/>
      <c r="G72" s="52"/>
      <c r="H72" s="60"/>
    </row>
    <row r="73" spans="2:8" ht="13.5">
      <c r="B73" s="29" t="s">
        <v>7127</v>
      </c>
      <c r="C73" s="73"/>
      <c r="D73" s="51"/>
      <c r="E73" s="60"/>
      <c r="F73" s="89"/>
      <c r="G73" s="52"/>
      <c r="H73" s="60"/>
    </row>
    <row r="74" spans="2:8" ht="13.5">
      <c r="B74" s="29" t="s">
        <v>7128</v>
      </c>
      <c r="C74" s="73"/>
      <c r="D74" s="51"/>
      <c r="E74" s="60"/>
      <c r="F74" s="89"/>
      <c r="G74" s="52"/>
      <c r="H74" s="60"/>
    </row>
    <row r="75" spans="2:8" ht="13.5">
      <c r="B75" s="29" t="s">
        <v>7129</v>
      </c>
      <c r="C75" s="73"/>
      <c r="D75" s="51"/>
      <c r="E75" s="60"/>
      <c r="F75" s="89"/>
      <c r="G75" s="52"/>
      <c r="H75" s="60"/>
    </row>
    <row r="76" spans="2:8" ht="13.5">
      <c r="B76" s="29" t="s">
        <v>7130</v>
      </c>
      <c r="C76" s="73"/>
      <c r="D76" s="51"/>
      <c r="E76" s="60"/>
      <c r="F76" s="89"/>
      <c r="G76" s="52"/>
      <c r="H76" s="60"/>
    </row>
    <row r="77" spans="2:8" ht="13.5">
      <c r="B77" s="29" t="s">
        <v>7131</v>
      </c>
      <c r="C77" s="73"/>
      <c r="D77" s="51"/>
      <c r="E77" s="60"/>
      <c r="F77" s="89"/>
      <c r="G77" s="52"/>
      <c r="H77" s="60"/>
    </row>
    <row r="78" spans="2:8" ht="13.5">
      <c r="B78" s="29" t="s">
        <v>7132</v>
      </c>
      <c r="C78" s="73"/>
      <c r="D78" s="51"/>
      <c r="E78" s="60"/>
      <c r="F78" s="89"/>
      <c r="G78" s="52"/>
      <c r="H78" s="60"/>
    </row>
    <row r="79" spans="2:8" ht="13.5">
      <c r="B79" s="29" t="s">
        <v>7133</v>
      </c>
      <c r="C79" s="73"/>
      <c r="D79" s="51"/>
      <c r="E79" s="60"/>
      <c r="F79" s="89"/>
      <c r="G79" s="52"/>
      <c r="H79" s="60"/>
    </row>
    <row r="80" spans="2:8" ht="13.5">
      <c r="B80" s="29" t="s">
        <v>7134</v>
      </c>
      <c r="C80" s="73"/>
      <c r="D80" s="51"/>
      <c r="E80" s="60"/>
      <c r="F80" s="89"/>
      <c r="G80" s="52"/>
      <c r="H80" s="60"/>
    </row>
    <row r="81" spans="2:8" ht="13.5">
      <c r="B81" s="29" t="s">
        <v>7135</v>
      </c>
      <c r="C81" s="73"/>
      <c r="D81" s="51"/>
      <c r="E81" s="60"/>
      <c r="F81" s="89"/>
      <c r="G81" s="52"/>
      <c r="H81" s="60"/>
    </row>
    <row r="82" spans="2:8" ht="13.5">
      <c r="B82" s="29" t="s">
        <v>7136</v>
      </c>
      <c r="C82" s="73"/>
      <c r="D82" s="51"/>
      <c r="E82" s="60"/>
      <c r="F82" s="89"/>
      <c r="G82" s="52"/>
      <c r="H82" s="60"/>
    </row>
    <row r="83" spans="2:8" ht="13.5">
      <c r="B83" s="29" t="s">
        <v>7137</v>
      </c>
      <c r="C83" s="73"/>
      <c r="D83" s="51"/>
      <c r="E83" s="60"/>
      <c r="F83" s="89"/>
      <c r="G83" s="52"/>
      <c r="H83" s="60"/>
    </row>
    <row r="84" spans="2:8" ht="13.5">
      <c r="B84" s="29" t="s">
        <v>7138</v>
      </c>
      <c r="C84" s="73"/>
      <c r="D84" s="51"/>
      <c r="E84" s="60"/>
      <c r="F84" s="89"/>
      <c r="G84" s="52"/>
      <c r="H84" s="60"/>
    </row>
    <row r="85" spans="2:8" ht="13.5">
      <c r="B85" s="29" t="s">
        <v>7139</v>
      </c>
      <c r="C85" s="73"/>
      <c r="D85" s="51"/>
      <c r="E85" s="60"/>
      <c r="F85" s="89"/>
      <c r="G85" s="52"/>
      <c r="H85" s="60"/>
    </row>
    <row r="86" spans="2:8" ht="13.5">
      <c r="B86" s="29" t="s">
        <v>7140</v>
      </c>
      <c r="C86" s="73"/>
      <c r="D86" s="51"/>
      <c r="E86" s="60"/>
      <c r="F86" s="89"/>
      <c r="G86" s="52"/>
      <c r="H86" s="60"/>
    </row>
    <row r="87" spans="2:8" ht="13.5">
      <c r="B87" s="29" t="s">
        <v>7141</v>
      </c>
      <c r="C87" s="73"/>
      <c r="D87" s="51"/>
      <c r="E87" s="60"/>
      <c r="F87" s="89"/>
      <c r="G87" s="52"/>
      <c r="H87" s="60"/>
    </row>
    <row r="88" spans="2:8" ht="13.5">
      <c r="B88" s="29" t="s">
        <v>7142</v>
      </c>
      <c r="C88" s="73"/>
      <c r="D88" s="51"/>
      <c r="E88" s="60"/>
      <c r="F88" s="89"/>
      <c r="G88" s="52"/>
      <c r="H88" s="60"/>
    </row>
    <row r="89" spans="2:8" ht="13.5">
      <c r="B89" s="29" t="s">
        <v>7143</v>
      </c>
      <c r="C89" s="73"/>
      <c r="D89" s="51"/>
      <c r="E89" s="60"/>
      <c r="F89" s="89"/>
      <c r="G89" s="52"/>
      <c r="H89" s="60"/>
    </row>
    <row r="90" spans="2:8" ht="13.5">
      <c r="B90" s="29" t="s">
        <v>7144</v>
      </c>
      <c r="C90" s="73"/>
      <c r="D90" s="51"/>
      <c r="E90" s="60"/>
      <c r="F90" s="89"/>
      <c r="G90" s="52"/>
      <c r="H90" s="60"/>
    </row>
    <row r="91" spans="2:8" ht="13.5">
      <c r="B91" s="29" t="s">
        <v>7145</v>
      </c>
      <c r="C91" s="73"/>
      <c r="D91" s="51"/>
      <c r="E91" s="60"/>
      <c r="F91" s="89"/>
      <c r="G91" s="52"/>
      <c r="H91" s="60"/>
    </row>
    <row r="92" spans="2:8" ht="13.5">
      <c r="B92" s="29" t="s">
        <v>7146</v>
      </c>
      <c r="C92" s="73"/>
      <c r="D92" s="51"/>
      <c r="E92" s="60"/>
      <c r="F92" s="89"/>
      <c r="G92" s="52"/>
      <c r="H92" s="60"/>
    </row>
    <row r="93" spans="2:8" ht="13.5">
      <c r="B93" s="29" t="s">
        <v>7147</v>
      </c>
      <c r="C93" s="73"/>
      <c r="D93" s="51"/>
      <c r="E93" s="60"/>
      <c r="F93" s="89"/>
      <c r="G93" s="52"/>
      <c r="H93" s="60"/>
    </row>
    <row r="94" spans="2:8" ht="13.5">
      <c r="B94" s="29" t="s">
        <v>7148</v>
      </c>
      <c r="C94" s="73"/>
      <c r="D94" s="51"/>
      <c r="E94" s="60"/>
      <c r="F94" s="89"/>
      <c r="G94" s="52"/>
      <c r="H94" s="60"/>
    </row>
    <row r="95" spans="2:8" ht="13.5">
      <c r="B95" s="29" t="s">
        <v>7149</v>
      </c>
      <c r="C95" s="73"/>
      <c r="D95" s="51"/>
      <c r="E95" s="60"/>
      <c r="F95" s="89"/>
      <c r="G95" s="52"/>
      <c r="H95" s="60"/>
    </row>
    <row r="96" spans="2:8" ht="13.5">
      <c r="B96" s="29" t="s">
        <v>7150</v>
      </c>
      <c r="C96" s="73"/>
      <c r="D96" s="51"/>
      <c r="E96" s="60"/>
      <c r="F96" s="89"/>
      <c r="G96" s="52"/>
      <c r="H96" s="60"/>
    </row>
    <row r="97" spans="2:8" ht="13.5">
      <c r="B97" s="29" t="s">
        <v>7151</v>
      </c>
      <c r="C97" s="73"/>
      <c r="D97" s="51"/>
      <c r="E97" s="60"/>
      <c r="F97" s="89"/>
      <c r="G97" s="52"/>
      <c r="H97" s="60"/>
    </row>
    <row r="98" spans="2:8" ht="13.5">
      <c r="B98" s="29" t="s">
        <v>7152</v>
      </c>
      <c r="C98" s="73"/>
      <c r="D98" s="51"/>
      <c r="E98" s="60"/>
      <c r="F98" s="89"/>
      <c r="G98" s="52"/>
      <c r="H98" s="60"/>
    </row>
    <row r="99" spans="2:8" ht="13.5">
      <c r="B99" s="29" t="s">
        <v>7153</v>
      </c>
      <c r="C99" s="73"/>
      <c r="D99" s="51"/>
      <c r="E99" s="60"/>
      <c r="F99" s="89"/>
      <c r="G99" s="52"/>
      <c r="H99" s="60"/>
    </row>
    <row r="100" spans="2:8" ht="13.5">
      <c r="B100" s="29" t="s">
        <v>7154</v>
      </c>
      <c r="C100" s="73"/>
      <c r="D100" s="51"/>
      <c r="E100" s="60"/>
      <c r="F100" s="89"/>
      <c r="G100" s="52"/>
      <c r="H100" s="60"/>
    </row>
    <row r="101" spans="2:8" ht="13.5">
      <c r="B101" s="29" t="s">
        <v>7155</v>
      </c>
      <c r="C101" s="73"/>
      <c r="D101" s="51"/>
      <c r="E101" s="60"/>
      <c r="F101" s="89"/>
      <c r="G101" s="52"/>
      <c r="H101" s="60"/>
    </row>
    <row r="102" spans="2:8" ht="13.5">
      <c r="B102" s="29" t="s">
        <v>7156</v>
      </c>
      <c r="C102" s="73"/>
      <c r="D102" s="51"/>
      <c r="E102" s="60"/>
      <c r="F102" s="89"/>
      <c r="G102" s="52"/>
      <c r="H102" s="60"/>
    </row>
    <row r="103" spans="2:8" ht="13.5">
      <c r="B103" s="29" t="s">
        <v>7157</v>
      </c>
      <c r="C103" s="73"/>
      <c r="D103" s="51"/>
      <c r="E103" s="60"/>
      <c r="F103" s="89"/>
      <c r="G103" s="52"/>
      <c r="H103" s="60"/>
    </row>
    <row r="104" spans="2:8" ht="13.5">
      <c r="B104" s="29" t="s">
        <v>7158</v>
      </c>
      <c r="C104" s="73"/>
      <c r="D104" s="51"/>
      <c r="E104" s="60"/>
      <c r="F104" s="89"/>
      <c r="G104" s="52"/>
      <c r="H104" s="60"/>
    </row>
    <row r="105" spans="2:8" ht="13.5">
      <c r="B105" s="29" t="s">
        <v>7159</v>
      </c>
      <c r="C105" s="73"/>
      <c r="D105" s="51"/>
      <c r="E105" s="60"/>
      <c r="F105" s="89"/>
      <c r="G105" s="52"/>
      <c r="H105" s="60"/>
    </row>
    <row r="106" spans="2:8" ht="13.5">
      <c r="B106" s="29" t="s">
        <v>7160</v>
      </c>
      <c r="C106" s="73"/>
      <c r="D106" s="51"/>
      <c r="E106" s="60"/>
      <c r="F106" s="89"/>
      <c r="G106" s="52"/>
      <c r="H106" s="60"/>
    </row>
    <row r="107" spans="2:8" ht="13.5">
      <c r="B107" s="29" t="s">
        <v>7161</v>
      </c>
      <c r="C107" s="73"/>
      <c r="D107" s="51"/>
      <c r="E107" s="60"/>
      <c r="F107" s="89"/>
      <c r="G107" s="52"/>
      <c r="H107" s="60"/>
    </row>
    <row r="108" spans="2:8" ht="13.5">
      <c r="B108" s="29" t="s">
        <v>7162</v>
      </c>
      <c r="C108" s="73"/>
      <c r="D108" s="51"/>
      <c r="E108" s="60"/>
      <c r="F108" s="89"/>
      <c r="G108" s="52"/>
      <c r="H108" s="60"/>
    </row>
    <row r="109" spans="2:8" ht="13.5">
      <c r="B109" s="29" t="s">
        <v>7163</v>
      </c>
      <c r="C109" s="73"/>
      <c r="D109" s="51"/>
      <c r="E109" s="60"/>
      <c r="F109" s="89"/>
      <c r="G109" s="52"/>
      <c r="H109" s="60"/>
    </row>
    <row r="110" spans="2:8" ht="13.5">
      <c r="B110" s="29" t="s">
        <v>7164</v>
      </c>
      <c r="C110" s="73"/>
      <c r="D110" s="51"/>
      <c r="E110" s="60"/>
      <c r="F110" s="89"/>
      <c r="G110" s="52"/>
      <c r="H110" s="60"/>
    </row>
    <row r="111" spans="2:8" ht="13.5">
      <c r="B111" s="29" t="s">
        <v>7165</v>
      </c>
      <c r="C111" s="73"/>
      <c r="D111" s="51"/>
      <c r="E111" s="60"/>
      <c r="F111" s="89"/>
      <c r="G111" s="52"/>
      <c r="H111" s="60"/>
    </row>
    <row r="112" spans="2:8" ht="13.5">
      <c r="B112" s="29" t="s">
        <v>7166</v>
      </c>
      <c r="C112" s="73"/>
      <c r="D112" s="51"/>
      <c r="E112" s="60"/>
      <c r="F112" s="89"/>
      <c r="G112" s="52"/>
      <c r="H112" s="60"/>
    </row>
    <row r="113" spans="2:8" ht="13.5">
      <c r="B113" s="29" t="s">
        <v>7167</v>
      </c>
      <c r="C113" s="73"/>
      <c r="D113" s="51"/>
      <c r="E113" s="60"/>
      <c r="F113" s="89"/>
      <c r="G113" s="52"/>
      <c r="H113" s="60"/>
    </row>
    <row r="114" spans="2:8" ht="13.5">
      <c r="B114" s="29" t="s">
        <v>7168</v>
      </c>
      <c r="C114" s="73"/>
      <c r="D114" s="51"/>
      <c r="E114" s="60"/>
      <c r="F114" s="89"/>
      <c r="G114" s="52"/>
      <c r="H114" s="60"/>
    </row>
    <row r="115" spans="2:8" ht="13.5">
      <c r="B115" s="29" t="s">
        <v>7169</v>
      </c>
      <c r="C115" s="73"/>
      <c r="D115" s="51"/>
      <c r="E115" s="60"/>
      <c r="F115" s="89"/>
      <c r="G115" s="52"/>
      <c r="H115" s="60"/>
    </row>
    <row r="116" spans="2:8" ht="13.5">
      <c r="B116" s="29" t="s">
        <v>7170</v>
      </c>
      <c r="C116" s="73"/>
      <c r="D116" s="51"/>
      <c r="E116" s="60"/>
      <c r="F116" s="89"/>
      <c r="G116" s="52"/>
      <c r="H116" s="60"/>
    </row>
    <row r="117" spans="2:8" ht="13.5">
      <c r="B117" s="29" t="s">
        <v>7171</v>
      </c>
      <c r="C117" s="73"/>
      <c r="D117" s="51"/>
      <c r="E117" s="60"/>
      <c r="F117" s="89"/>
      <c r="G117" s="52"/>
      <c r="H117" s="60"/>
    </row>
    <row r="118" spans="2:8" ht="13.5">
      <c r="B118" s="29" t="s">
        <v>7172</v>
      </c>
      <c r="C118" s="73"/>
      <c r="D118" s="51"/>
      <c r="E118" s="60"/>
      <c r="F118" s="89"/>
      <c r="G118" s="52"/>
      <c r="H118" s="60"/>
    </row>
    <row r="119" spans="2:8" ht="13.5">
      <c r="B119" s="29" t="s">
        <v>7173</v>
      </c>
      <c r="C119" s="73"/>
      <c r="D119" s="51"/>
      <c r="E119" s="60"/>
      <c r="F119" s="89"/>
      <c r="G119" s="52"/>
      <c r="H119" s="60"/>
    </row>
    <row r="120" spans="2:8" ht="13.5">
      <c r="B120" s="29" t="s">
        <v>7174</v>
      </c>
      <c r="C120" s="73"/>
      <c r="D120" s="51"/>
      <c r="E120" s="60"/>
      <c r="F120" s="89"/>
      <c r="G120" s="52"/>
      <c r="H120" s="60"/>
    </row>
    <row r="121" spans="2:8" ht="13.5">
      <c r="B121" s="29" t="s">
        <v>7175</v>
      </c>
      <c r="C121" s="73"/>
      <c r="D121" s="51"/>
      <c r="E121" s="60"/>
      <c r="F121" s="89"/>
      <c r="G121" s="52"/>
      <c r="H121" s="60"/>
    </row>
    <row r="122" spans="2:8" ht="13.5">
      <c r="B122" s="29" t="s">
        <v>7176</v>
      </c>
      <c r="C122" s="73"/>
      <c r="D122" s="51"/>
      <c r="E122" s="60"/>
      <c r="F122" s="89"/>
      <c r="G122" s="52"/>
      <c r="H122" s="60"/>
    </row>
    <row r="123" spans="2:8" ht="13.5">
      <c r="B123" s="29" t="s">
        <v>7177</v>
      </c>
      <c r="C123" s="73"/>
      <c r="D123" s="51"/>
      <c r="E123" s="60"/>
      <c r="F123" s="89"/>
      <c r="G123" s="52"/>
      <c r="H123" s="60"/>
    </row>
    <row r="124" spans="2:8" ht="13.5">
      <c r="B124" s="29" t="s">
        <v>7178</v>
      </c>
      <c r="C124" s="73"/>
      <c r="D124" s="51"/>
      <c r="E124" s="60"/>
      <c r="F124" s="89"/>
      <c r="G124" s="52"/>
      <c r="H124" s="60"/>
    </row>
    <row r="125" spans="2:8" ht="13.5">
      <c r="B125" s="29" t="s">
        <v>7179</v>
      </c>
      <c r="C125" s="73"/>
      <c r="D125" s="51"/>
      <c r="E125" s="60"/>
      <c r="F125" s="89"/>
      <c r="G125" s="52"/>
      <c r="H125" s="60"/>
    </row>
    <row r="126" spans="2:8" ht="13.5">
      <c r="B126" s="29" t="s">
        <v>7180</v>
      </c>
      <c r="C126" s="73"/>
      <c r="D126" s="51"/>
      <c r="E126" s="60"/>
      <c r="F126" s="89"/>
      <c r="G126" s="52"/>
      <c r="H126" s="60"/>
    </row>
    <row r="127" spans="2:8" ht="13.5">
      <c r="B127" s="29" t="s">
        <v>7181</v>
      </c>
      <c r="C127" s="73"/>
      <c r="D127" s="51"/>
      <c r="E127" s="60"/>
      <c r="F127" s="89"/>
      <c r="G127" s="52"/>
      <c r="H127" s="60"/>
    </row>
    <row r="128" spans="2:8" ht="13.5">
      <c r="B128" s="29" t="s">
        <v>7182</v>
      </c>
      <c r="C128" s="73"/>
      <c r="D128" s="51"/>
      <c r="E128" s="60"/>
      <c r="F128" s="89"/>
      <c r="G128" s="52"/>
      <c r="H128" s="60"/>
    </row>
    <row r="129" spans="2:8" ht="13.5">
      <c r="B129" s="29" t="s">
        <v>7183</v>
      </c>
      <c r="C129" s="73"/>
      <c r="D129" s="51"/>
      <c r="E129" s="60"/>
      <c r="F129" s="89"/>
      <c r="G129" s="52"/>
      <c r="H129" s="60"/>
    </row>
    <row r="130" spans="2:8" ht="13.5">
      <c r="B130" s="29" t="s">
        <v>7184</v>
      </c>
      <c r="C130" s="73"/>
      <c r="D130" s="51"/>
      <c r="E130" s="60"/>
      <c r="F130" s="89"/>
      <c r="G130" s="52"/>
      <c r="H130" s="60"/>
    </row>
    <row r="131" spans="2:8" ht="13.5">
      <c r="B131" s="29" t="s">
        <v>7185</v>
      </c>
      <c r="C131" s="73"/>
      <c r="D131" s="51"/>
      <c r="E131" s="60"/>
      <c r="F131" s="89"/>
      <c r="G131" s="52"/>
      <c r="H131" s="60"/>
    </row>
    <row r="132" spans="2:8" ht="13.5">
      <c r="B132" s="29" t="s">
        <v>7186</v>
      </c>
      <c r="C132" s="73"/>
      <c r="D132" s="51"/>
      <c r="E132" s="60"/>
      <c r="F132" s="89"/>
      <c r="G132" s="52"/>
      <c r="H132" s="60"/>
    </row>
    <row r="133" spans="2:8" ht="13.5">
      <c r="B133" s="29" t="s">
        <v>7187</v>
      </c>
      <c r="C133" s="73"/>
      <c r="D133" s="51"/>
      <c r="E133" s="60"/>
      <c r="F133" s="89"/>
      <c r="G133" s="52"/>
      <c r="H133" s="60"/>
    </row>
    <row r="134" spans="2:8" ht="13.5">
      <c r="B134" s="29" t="s">
        <v>7188</v>
      </c>
      <c r="C134" s="73"/>
      <c r="D134" s="51"/>
      <c r="E134" s="60"/>
      <c r="F134" s="89"/>
      <c r="G134" s="52"/>
      <c r="H134" s="60"/>
    </row>
    <row r="135" spans="2:8" ht="13.5">
      <c r="B135" s="29" t="s">
        <v>7189</v>
      </c>
      <c r="C135" s="73"/>
      <c r="D135" s="51"/>
      <c r="E135" s="60"/>
      <c r="F135" s="89"/>
      <c r="G135" s="52"/>
      <c r="H135" s="60"/>
    </row>
    <row r="136" spans="2:8" ht="13.5">
      <c r="B136" s="29" t="s">
        <v>7190</v>
      </c>
      <c r="C136" s="73"/>
      <c r="D136" s="51"/>
      <c r="E136" s="60"/>
      <c r="F136" s="89"/>
      <c r="G136" s="52"/>
      <c r="H136" s="60"/>
    </row>
    <row r="137" spans="2:8" ht="13.5">
      <c r="B137" s="29" t="s">
        <v>7191</v>
      </c>
      <c r="C137" s="73"/>
      <c r="D137" s="51"/>
      <c r="E137" s="60"/>
      <c r="F137" s="89"/>
      <c r="G137" s="52"/>
      <c r="H137" s="60"/>
    </row>
    <row r="138" spans="2:8" ht="13.5">
      <c r="B138" s="29" t="s">
        <v>7192</v>
      </c>
      <c r="C138" s="73"/>
      <c r="D138" s="51"/>
      <c r="E138" s="60"/>
      <c r="F138" s="89"/>
      <c r="G138" s="52"/>
      <c r="H138" s="60"/>
    </row>
    <row r="139" spans="2:8" ht="13.5">
      <c r="B139" s="29" t="s">
        <v>7193</v>
      </c>
      <c r="C139" s="73"/>
      <c r="D139" s="51"/>
      <c r="E139" s="60"/>
      <c r="F139" s="89"/>
      <c r="G139" s="52"/>
      <c r="H139" s="60"/>
    </row>
    <row r="140" spans="2:8" ht="13.5">
      <c r="B140" s="29" t="s">
        <v>7194</v>
      </c>
      <c r="C140" s="73"/>
      <c r="D140" s="51"/>
      <c r="E140" s="60"/>
      <c r="F140" s="89"/>
      <c r="G140" s="52"/>
      <c r="H140" s="60"/>
    </row>
    <row r="141" spans="2:8" ht="13.5">
      <c r="B141" s="29" t="s">
        <v>7195</v>
      </c>
      <c r="C141" s="73"/>
      <c r="D141" s="51"/>
      <c r="E141" s="60"/>
      <c r="F141" s="89"/>
      <c r="G141" s="52"/>
      <c r="H141" s="60"/>
    </row>
    <row r="142" spans="2:8" ht="13.5">
      <c r="B142" s="29" t="s">
        <v>7196</v>
      </c>
      <c r="C142" s="73"/>
      <c r="D142" s="51"/>
      <c r="E142" s="60"/>
      <c r="F142" s="89"/>
      <c r="G142" s="52"/>
      <c r="H142" s="60"/>
    </row>
    <row r="143" spans="2:8" ht="13.5">
      <c r="B143" s="29" t="s">
        <v>7197</v>
      </c>
      <c r="C143" s="73"/>
      <c r="D143" s="51"/>
      <c r="E143" s="60"/>
      <c r="F143" s="89"/>
      <c r="G143" s="52"/>
      <c r="H143" s="60"/>
    </row>
    <row r="144" spans="2:8" ht="13.5">
      <c r="B144" s="29" t="s">
        <v>7198</v>
      </c>
      <c r="C144" s="73"/>
      <c r="D144" s="51"/>
      <c r="E144" s="60"/>
      <c r="F144" s="89"/>
      <c r="G144" s="52"/>
      <c r="H144" s="60"/>
    </row>
    <row r="145" spans="2:8" ht="13.5">
      <c r="B145" s="29" t="s">
        <v>7199</v>
      </c>
      <c r="C145" s="73"/>
      <c r="D145" s="51"/>
      <c r="E145" s="60"/>
      <c r="F145" s="89"/>
      <c r="G145" s="52"/>
      <c r="H145" s="60"/>
    </row>
    <row r="146" spans="2:8" ht="13.5">
      <c r="B146" s="29" t="s">
        <v>7200</v>
      </c>
      <c r="C146" s="73"/>
      <c r="D146" s="51"/>
      <c r="E146" s="60"/>
      <c r="F146" s="89"/>
      <c r="G146" s="52"/>
      <c r="H146" s="60"/>
    </row>
    <row r="147" spans="2:8" ht="13.5">
      <c r="B147" s="29" t="s">
        <v>7201</v>
      </c>
      <c r="C147" s="73"/>
      <c r="D147" s="51"/>
      <c r="E147" s="60"/>
      <c r="F147" s="89"/>
      <c r="G147" s="52"/>
      <c r="H147" s="60"/>
    </row>
    <row r="148" spans="2:8" ht="13.5">
      <c r="B148" s="29" t="s">
        <v>7202</v>
      </c>
      <c r="C148" s="73"/>
      <c r="D148" s="51"/>
      <c r="E148" s="60"/>
      <c r="F148" s="89"/>
      <c r="G148" s="52"/>
      <c r="H148" s="60"/>
    </row>
    <row r="149" spans="2:8" ht="13.5">
      <c r="B149" s="29" t="s">
        <v>7203</v>
      </c>
      <c r="C149" s="73"/>
      <c r="D149" s="51"/>
      <c r="E149" s="60"/>
      <c r="F149" s="89"/>
      <c r="G149" s="52"/>
      <c r="H149" s="60"/>
    </row>
    <row r="150" spans="2:8" ht="13.5">
      <c r="B150" s="29" t="s">
        <v>7204</v>
      </c>
      <c r="C150" s="73"/>
      <c r="D150" s="51"/>
      <c r="E150" s="60"/>
      <c r="F150" s="89"/>
      <c r="G150" s="52"/>
      <c r="H150" s="60"/>
    </row>
    <row r="151" spans="2:8" ht="13.5">
      <c r="B151" s="29" t="s">
        <v>7205</v>
      </c>
      <c r="C151" s="73"/>
      <c r="D151" s="51"/>
      <c r="E151" s="60"/>
      <c r="F151" s="89"/>
      <c r="G151" s="52"/>
      <c r="H151" s="60"/>
    </row>
    <row r="152" spans="2:8" ht="13.5">
      <c r="B152" s="29" t="s">
        <v>7206</v>
      </c>
      <c r="C152" s="73"/>
      <c r="D152" s="51"/>
      <c r="E152" s="60"/>
      <c r="F152" s="89"/>
      <c r="G152" s="52"/>
      <c r="H152" s="60"/>
    </row>
    <row r="153" spans="2:8" ht="13.5">
      <c r="B153" s="29" t="s">
        <v>7207</v>
      </c>
      <c r="C153" s="73"/>
      <c r="D153" s="51"/>
      <c r="E153" s="60"/>
      <c r="F153" s="89"/>
      <c r="G153" s="52"/>
      <c r="H153" s="60"/>
    </row>
    <row r="154" spans="2:8" ht="13.5">
      <c r="B154" s="29" t="s">
        <v>7208</v>
      </c>
      <c r="C154" s="73"/>
      <c r="D154" s="51"/>
      <c r="E154" s="60"/>
      <c r="F154" s="89"/>
      <c r="G154" s="52"/>
      <c r="H154" s="60"/>
    </row>
    <row r="155" spans="2:8" ht="13.5">
      <c r="B155" s="29" t="s">
        <v>7209</v>
      </c>
      <c r="C155" s="73"/>
      <c r="D155" s="51"/>
      <c r="E155" s="60"/>
      <c r="F155" s="89"/>
      <c r="G155" s="52"/>
      <c r="H155" s="60"/>
    </row>
    <row r="156" spans="2:8" ht="13.5">
      <c r="B156" s="29" t="s">
        <v>7210</v>
      </c>
      <c r="C156" s="73"/>
      <c r="D156" s="51"/>
      <c r="E156" s="60"/>
      <c r="F156" s="89"/>
      <c r="G156" s="52"/>
      <c r="H156" s="60"/>
    </row>
    <row r="157" spans="2:8" ht="13.5">
      <c r="B157" s="29" t="s">
        <v>7211</v>
      </c>
      <c r="C157" s="73"/>
      <c r="D157" s="51"/>
      <c r="E157" s="60"/>
      <c r="F157" s="89"/>
      <c r="G157" s="52"/>
      <c r="H157" s="60"/>
    </row>
    <row r="158" spans="2:8" ht="13.5">
      <c r="B158" s="29" t="s">
        <v>7212</v>
      </c>
      <c r="C158" s="73"/>
      <c r="D158" s="51"/>
      <c r="E158" s="60"/>
      <c r="F158" s="89"/>
      <c r="G158" s="52"/>
      <c r="H158" s="60"/>
    </row>
    <row r="159" spans="2:8" ht="13.5">
      <c r="B159" s="29" t="s">
        <v>7213</v>
      </c>
      <c r="C159" s="73"/>
      <c r="D159" s="51"/>
      <c r="E159" s="60"/>
      <c r="F159" s="89"/>
      <c r="G159" s="52"/>
      <c r="H159" s="60"/>
    </row>
    <row r="160" spans="2:8" ht="13.5">
      <c r="B160" s="29" t="s">
        <v>7214</v>
      </c>
      <c r="C160" s="73"/>
      <c r="D160" s="51"/>
      <c r="E160" s="60"/>
      <c r="F160" s="89"/>
      <c r="G160" s="52"/>
      <c r="H160" s="60"/>
    </row>
    <row r="161" spans="2:8" ht="13.5">
      <c r="B161" s="29" t="s">
        <v>7215</v>
      </c>
      <c r="C161" s="73"/>
      <c r="D161" s="51"/>
      <c r="E161" s="60"/>
      <c r="F161" s="89"/>
      <c r="G161" s="52"/>
      <c r="H161" s="60"/>
    </row>
    <row r="162" spans="2:8" ht="13.5">
      <c r="B162" s="29" t="s">
        <v>7216</v>
      </c>
      <c r="C162" s="73"/>
      <c r="D162" s="51"/>
      <c r="E162" s="60"/>
      <c r="F162" s="89"/>
      <c r="G162" s="52"/>
      <c r="H162" s="60"/>
    </row>
    <row r="163" spans="2:8" ht="13.5">
      <c r="B163" s="29" t="s">
        <v>7217</v>
      </c>
      <c r="C163" s="73"/>
      <c r="D163" s="51"/>
      <c r="E163" s="60"/>
      <c r="F163" s="89"/>
      <c r="G163" s="52"/>
      <c r="H163" s="60"/>
    </row>
    <row r="164" spans="2:8" ht="13.5">
      <c r="B164" s="29" t="s">
        <v>7218</v>
      </c>
      <c r="C164" s="73"/>
      <c r="D164" s="51"/>
      <c r="E164" s="60"/>
      <c r="F164" s="89"/>
      <c r="G164" s="52"/>
      <c r="H164" s="60"/>
    </row>
    <row r="165" spans="2:8" ht="13.5">
      <c r="B165" s="29" t="s">
        <v>7219</v>
      </c>
      <c r="C165" s="73"/>
      <c r="D165" s="51"/>
      <c r="E165" s="60"/>
      <c r="F165" s="89"/>
      <c r="G165" s="52"/>
      <c r="H165" s="60"/>
    </row>
    <row r="166" spans="2:8" ht="13.5">
      <c r="B166" s="29" t="s">
        <v>7220</v>
      </c>
      <c r="C166" s="73"/>
      <c r="D166" s="51"/>
      <c r="E166" s="60"/>
      <c r="F166" s="89"/>
      <c r="G166" s="52"/>
      <c r="H166" s="60"/>
    </row>
    <row r="167" spans="2:8" ht="13.5">
      <c r="B167" s="29" t="s">
        <v>7221</v>
      </c>
      <c r="C167" s="73"/>
      <c r="D167" s="51"/>
      <c r="E167" s="60"/>
      <c r="F167" s="89"/>
      <c r="G167" s="52"/>
      <c r="H167" s="60"/>
    </row>
    <row r="168" spans="2:8" ht="13.5">
      <c r="B168" s="29" t="s">
        <v>7222</v>
      </c>
      <c r="C168" s="73"/>
      <c r="D168" s="51"/>
      <c r="E168" s="60"/>
      <c r="F168" s="89"/>
      <c r="G168" s="52"/>
      <c r="H168" s="60"/>
    </row>
    <row r="169" spans="2:8" ht="13.5">
      <c r="B169" s="29" t="s">
        <v>7223</v>
      </c>
      <c r="C169" s="73"/>
      <c r="D169" s="51"/>
      <c r="E169" s="60"/>
      <c r="F169" s="89"/>
      <c r="G169" s="52"/>
      <c r="H169" s="60"/>
    </row>
    <row r="170" spans="2:8" ht="13.5">
      <c r="B170" s="29" t="s">
        <v>7224</v>
      </c>
      <c r="C170" s="73"/>
      <c r="D170" s="51"/>
      <c r="E170" s="60"/>
      <c r="F170" s="89"/>
      <c r="G170" s="52"/>
      <c r="H170" s="60"/>
    </row>
    <row r="171" spans="2:8" ht="13.5">
      <c r="B171" s="29" t="s">
        <v>7225</v>
      </c>
      <c r="C171" s="73"/>
      <c r="D171" s="51"/>
      <c r="E171" s="60"/>
      <c r="F171" s="89"/>
      <c r="G171" s="52"/>
      <c r="H171" s="60"/>
    </row>
    <row r="172" spans="2:8" ht="13.5">
      <c r="B172" s="29" t="s">
        <v>7226</v>
      </c>
      <c r="C172" s="73"/>
      <c r="D172" s="51"/>
      <c r="E172" s="60"/>
      <c r="F172" s="89"/>
      <c r="G172" s="52"/>
      <c r="H172" s="60"/>
    </row>
    <row r="173" spans="2:8" ht="13.5">
      <c r="B173" s="29" t="s">
        <v>7227</v>
      </c>
      <c r="C173" s="73"/>
      <c r="D173" s="51"/>
      <c r="E173" s="60"/>
      <c r="F173" s="89"/>
      <c r="G173" s="52"/>
      <c r="H173" s="60"/>
    </row>
    <row r="174" spans="2:8" ht="13.5">
      <c r="B174" s="29" t="s">
        <v>7228</v>
      </c>
      <c r="C174" s="73"/>
      <c r="D174" s="51"/>
      <c r="E174" s="60"/>
      <c r="F174" s="89"/>
      <c r="G174" s="52"/>
      <c r="H174" s="60"/>
    </row>
    <row r="175" spans="2:8" ht="13.5">
      <c r="B175" s="29" t="s">
        <v>7229</v>
      </c>
      <c r="C175" s="73"/>
      <c r="D175" s="51"/>
      <c r="E175" s="60"/>
      <c r="F175" s="89"/>
      <c r="G175" s="52"/>
      <c r="H175" s="60"/>
    </row>
    <row r="176" spans="2:8" ht="13.5">
      <c r="B176" s="29" t="s">
        <v>7230</v>
      </c>
      <c r="C176" s="73"/>
      <c r="D176" s="51"/>
      <c r="E176" s="60"/>
      <c r="F176" s="89"/>
      <c r="G176" s="52"/>
      <c r="H176" s="60"/>
    </row>
    <row r="177" spans="2:8" ht="13.5">
      <c r="B177" s="29" t="s">
        <v>7231</v>
      </c>
      <c r="C177" s="73"/>
      <c r="D177" s="51"/>
      <c r="E177" s="60"/>
      <c r="F177" s="89"/>
      <c r="G177" s="52"/>
      <c r="H177" s="60"/>
    </row>
    <row r="178" spans="2:8" ht="13.5">
      <c r="B178" s="29" t="s">
        <v>7232</v>
      </c>
      <c r="C178" s="73"/>
      <c r="D178" s="51"/>
      <c r="E178" s="60"/>
      <c r="F178" s="89"/>
      <c r="G178" s="52"/>
      <c r="H178" s="60"/>
    </row>
    <row r="179" spans="2:8" ht="13.5">
      <c r="B179" s="29" t="s">
        <v>7233</v>
      </c>
      <c r="C179" s="73"/>
      <c r="D179" s="51"/>
      <c r="E179" s="60"/>
      <c r="F179" s="89"/>
      <c r="G179" s="52"/>
      <c r="H179" s="60"/>
    </row>
    <row r="180" spans="2:8" ht="13.5">
      <c r="B180" s="29" t="s">
        <v>7234</v>
      </c>
      <c r="C180" s="73"/>
      <c r="D180" s="51"/>
      <c r="E180" s="60"/>
      <c r="F180" s="89"/>
      <c r="G180" s="52"/>
      <c r="H180" s="60"/>
    </row>
    <row r="181" spans="2:8" ht="13.5">
      <c r="B181" s="29" t="s">
        <v>7235</v>
      </c>
      <c r="C181" s="73"/>
      <c r="D181" s="51"/>
      <c r="E181" s="60"/>
      <c r="F181" s="89"/>
      <c r="G181" s="52"/>
      <c r="H181" s="60"/>
    </row>
    <row r="182" spans="2:8" ht="13.5">
      <c r="B182" s="29" t="s">
        <v>7236</v>
      </c>
      <c r="C182" s="73"/>
      <c r="D182" s="51"/>
      <c r="E182" s="60"/>
      <c r="F182" s="89"/>
      <c r="G182" s="52"/>
      <c r="H182" s="60"/>
    </row>
    <row r="183" spans="2:8" ht="13.5">
      <c r="B183" s="29" t="s">
        <v>7237</v>
      </c>
      <c r="C183" s="73"/>
      <c r="D183" s="51"/>
      <c r="E183" s="60"/>
      <c r="F183" s="89"/>
      <c r="G183" s="52"/>
      <c r="H183" s="60"/>
    </row>
    <row r="184" spans="2:8" ht="13.5">
      <c r="B184" s="29" t="s">
        <v>7238</v>
      </c>
      <c r="C184" s="73"/>
      <c r="D184" s="51"/>
      <c r="E184" s="60"/>
      <c r="F184" s="89"/>
      <c r="G184" s="52"/>
      <c r="H184" s="60"/>
    </row>
    <row r="185" spans="2:8" ht="13.5">
      <c r="B185" s="29" t="s">
        <v>7239</v>
      </c>
      <c r="C185" s="73"/>
      <c r="D185" s="51"/>
      <c r="E185" s="60"/>
      <c r="F185" s="89"/>
      <c r="G185" s="52"/>
      <c r="H185" s="60"/>
    </row>
    <row r="186" spans="2:8" ht="13.5">
      <c r="B186" s="29" t="s">
        <v>7240</v>
      </c>
      <c r="C186" s="73"/>
      <c r="D186" s="51"/>
      <c r="E186" s="60"/>
      <c r="F186" s="89"/>
      <c r="G186" s="52"/>
      <c r="H186" s="60"/>
    </row>
    <row r="187" spans="2:8" ht="13.5">
      <c r="B187" s="29" t="s">
        <v>7241</v>
      </c>
      <c r="C187" s="73"/>
      <c r="D187" s="51"/>
      <c r="E187" s="60"/>
      <c r="F187" s="89"/>
      <c r="G187" s="52"/>
      <c r="H187" s="60"/>
    </row>
    <row r="188" spans="2:8" ht="13.5">
      <c r="B188" s="29" t="s">
        <v>7242</v>
      </c>
      <c r="C188" s="73"/>
      <c r="D188" s="51"/>
      <c r="E188" s="60"/>
      <c r="F188" s="89"/>
      <c r="G188" s="52"/>
      <c r="H188" s="60"/>
    </row>
    <row r="189" spans="2:8" ht="13.5">
      <c r="B189" s="29" t="s">
        <v>7243</v>
      </c>
      <c r="C189" s="73"/>
      <c r="D189" s="51"/>
      <c r="E189" s="60"/>
      <c r="F189" s="89"/>
      <c r="G189" s="52"/>
      <c r="H189" s="60"/>
    </row>
    <row r="190" spans="2:8" ht="13.5">
      <c r="B190" s="29" t="s">
        <v>7244</v>
      </c>
      <c r="C190" s="73"/>
      <c r="D190" s="51"/>
      <c r="E190" s="60"/>
      <c r="F190" s="89"/>
      <c r="G190" s="52"/>
      <c r="H190" s="60"/>
    </row>
    <row r="191" spans="2:8" ht="13.5">
      <c r="B191" s="29" t="s">
        <v>7245</v>
      </c>
      <c r="C191" s="73"/>
      <c r="D191" s="51"/>
      <c r="E191" s="60"/>
      <c r="F191" s="89"/>
      <c r="G191" s="52"/>
      <c r="H191" s="60"/>
    </row>
    <row r="192" spans="2:8" ht="13.5">
      <c r="B192" s="29" t="s">
        <v>7246</v>
      </c>
      <c r="C192" s="73"/>
      <c r="D192" s="51"/>
      <c r="E192" s="60"/>
      <c r="F192" s="89"/>
      <c r="G192" s="52"/>
      <c r="H192" s="60"/>
    </row>
    <row r="193" spans="2:8" ht="13.5">
      <c r="B193" s="29" t="s">
        <v>7247</v>
      </c>
      <c r="C193" s="73"/>
      <c r="D193" s="51"/>
      <c r="E193" s="60"/>
      <c r="F193" s="89"/>
      <c r="G193" s="52"/>
      <c r="H193" s="60"/>
    </row>
    <row r="194" spans="2:8" ht="13.5">
      <c r="B194" s="29" t="s">
        <v>7248</v>
      </c>
      <c r="C194" s="73"/>
      <c r="D194" s="51"/>
      <c r="E194" s="60"/>
      <c r="F194" s="89"/>
      <c r="G194" s="52"/>
      <c r="H194" s="60"/>
    </row>
    <row r="195" spans="2:8" ht="13.5">
      <c r="B195" s="29" t="s">
        <v>7249</v>
      </c>
      <c r="C195" s="73"/>
      <c r="D195" s="51"/>
      <c r="E195" s="60"/>
      <c r="F195" s="89"/>
      <c r="G195" s="52"/>
      <c r="H195" s="60"/>
    </row>
    <row r="196" spans="2:8" ht="13.5">
      <c r="B196" s="29" t="s">
        <v>7250</v>
      </c>
      <c r="C196" s="73"/>
      <c r="D196" s="51"/>
      <c r="E196" s="60"/>
      <c r="F196" s="89"/>
      <c r="G196" s="52"/>
      <c r="H196" s="60"/>
    </row>
    <row r="197" spans="2:8" ht="13.5">
      <c r="B197" s="29" t="s">
        <v>7251</v>
      </c>
      <c r="C197" s="73"/>
      <c r="D197" s="51"/>
      <c r="E197" s="60"/>
      <c r="F197" s="89"/>
      <c r="G197" s="52"/>
      <c r="H197" s="60"/>
    </row>
    <row r="198" spans="2:8" ht="13.5">
      <c r="B198" s="29" t="s">
        <v>7252</v>
      </c>
      <c r="C198" s="73"/>
      <c r="D198" s="51"/>
      <c r="E198" s="60"/>
      <c r="F198" s="89"/>
      <c r="G198" s="52"/>
      <c r="H198" s="60"/>
    </row>
    <row r="199" spans="2:8" ht="13.5">
      <c r="B199" s="29" t="s">
        <v>7253</v>
      </c>
      <c r="C199" s="73"/>
      <c r="D199" s="51"/>
      <c r="E199" s="60"/>
      <c r="F199" s="89"/>
      <c r="G199" s="52"/>
      <c r="H199" s="60"/>
    </row>
    <row r="200" spans="2:8" ht="13.5">
      <c r="B200" s="29" t="s">
        <v>7254</v>
      </c>
      <c r="C200" s="73"/>
      <c r="D200" s="51"/>
      <c r="E200" s="60"/>
      <c r="F200" s="89"/>
      <c r="G200" s="52"/>
      <c r="H200" s="60"/>
    </row>
    <row r="201" spans="2:8" ht="13.5">
      <c r="B201" s="29" t="s">
        <v>7255</v>
      </c>
      <c r="C201" s="73"/>
      <c r="D201" s="51"/>
      <c r="E201" s="60"/>
      <c r="F201" s="89"/>
      <c r="G201" s="52"/>
      <c r="H201" s="60"/>
    </row>
    <row r="202" spans="2:8" ht="13.5">
      <c r="B202" s="29" t="s">
        <v>7256</v>
      </c>
      <c r="C202" s="73"/>
      <c r="D202" s="51"/>
      <c r="E202" s="60"/>
      <c r="F202" s="89"/>
      <c r="G202" s="52"/>
      <c r="H202" s="60"/>
    </row>
    <row r="203" spans="2:8" ht="13.5">
      <c r="B203" s="29" t="s">
        <v>7257</v>
      </c>
      <c r="C203" s="73"/>
      <c r="D203" s="51"/>
      <c r="E203" s="60"/>
      <c r="F203" s="89"/>
      <c r="G203" s="52"/>
      <c r="H203" s="60"/>
    </row>
    <row r="204" spans="2:8" ht="13.5">
      <c r="B204" s="29" t="s">
        <v>7258</v>
      </c>
      <c r="C204" s="73"/>
      <c r="D204" s="51"/>
      <c r="E204" s="60"/>
      <c r="F204" s="89"/>
      <c r="G204" s="52"/>
      <c r="H204" s="60"/>
    </row>
    <row r="205" spans="2:8" ht="13.5">
      <c r="B205" s="29" t="s">
        <v>7259</v>
      </c>
      <c r="C205" s="73"/>
      <c r="D205" s="51"/>
      <c r="E205" s="60"/>
      <c r="F205" s="89"/>
      <c r="G205" s="52"/>
      <c r="H205" s="60"/>
    </row>
    <row r="206" spans="2:8" ht="13.5">
      <c r="B206" s="29" t="s">
        <v>7260</v>
      </c>
      <c r="C206" s="73"/>
      <c r="D206" s="51"/>
      <c r="E206" s="60"/>
      <c r="F206" s="89"/>
      <c r="G206" s="52"/>
      <c r="H206" s="60"/>
    </row>
    <row r="207" spans="2:8" ht="13.5">
      <c r="B207" s="29" t="s">
        <v>7261</v>
      </c>
      <c r="C207" s="73"/>
      <c r="D207" s="51"/>
      <c r="E207" s="60"/>
      <c r="F207" s="89"/>
      <c r="G207" s="52"/>
      <c r="H207" s="60"/>
    </row>
    <row r="208" spans="2:8" ht="13.5">
      <c r="B208" s="29" t="s">
        <v>7262</v>
      </c>
      <c r="C208" s="73"/>
      <c r="D208" s="51"/>
      <c r="E208" s="60"/>
      <c r="F208" s="89"/>
      <c r="G208" s="52"/>
      <c r="H208" s="60"/>
    </row>
    <row r="209" spans="2:8" ht="13.5">
      <c r="B209" s="29" t="s">
        <v>7263</v>
      </c>
      <c r="C209" s="73"/>
      <c r="D209" s="51"/>
      <c r="E209" s="60"/>
      <c r="F209" s="89"/>
      <c r="G209" s="52"/>
      <c r="H209" s="60"/>
    </row>
    <row r="210" spans="2:8" ht="13.5">
      <c r="B210" s="29" t="s">
        <v>7264</v>
      </c>
      <c r="C210" s="73"/>
      <c r="D210" s="51"/>
      <c r="E210" s="60"/>
      <c r="F210" s="89"/>
      <c r="G210" s="52"/>
      <c r="H210" s="60"/>
    </row>
    <row r="211" spans="2:8" ht="13.5">
      <c r="B211" s="29" t="s">
        <v>7265</v>
      </c>
      <c r="C211" s="73"/>
      <c r="D211" s="51"/>
      <c r="E211" s="60"/>
      <c r="F211" s="89"/>
      <c r="G211" s="52"/>
      <c r="H211" s="60"/>
    </row>
    <row r="212" spans="2:8" ht="13.5">
      <c r="B212" s="29" t="s">
        <v>7266</v>
      </c>
      <c r="C212" s="73"/>
      <c r="D212" s="51"/>
      <c r="E212" s="60"/>
      <c r="F212" s="89"/>
      <c r="G212" s="52"/>
      <c r="H212" s="60"/>
    </row>
    <row r="213" spans="2:8" ht="13.5">
      <c r="B213" s="29" t="s">
        <v>7267</v>
      </c>
      <c r="C213" s="73"/>
      <c r="D213" s="51"/>
      <c r="E213" s="60"/>
      <c r="F213" s="89"/>
      <c r="G213" s="52"/>
      <c r="H213" s="60"/>
    </row>
    <row r="214" spans="2:8" ht="13.5">
      <c r="B214" s="29" t="s">
        <v>7268</v>
      </c>
      <c r="C214" s="73"/>
      <c r="D214" s="51"/>
      <c r="E214" s="60"/>
      <c r="F214" s="89"/>
      <c r="G214" s="52"/>
      <c r="H214" s="60"/>
    </row>
    <row r="215" spans="2:8" ht="13.5">
      <c r="B215" s="29" t="s">
        <v>7269</v>
      </c>
      <c r="C215" s="73"/>
      <c r="D215" s="51"/>
      <c r="E215" s="60"/>
      <c r="F215" s="89"/>
      <c r="G215" s="52"/>
      <c r="H215" s="60"/>
    </row>
    <row r="216" spans="2:8" ht="13.5">
      <c r="B216" s="29" t="s">
        <v>7270</v>
      </c>
      <c r="C216" s="73"/>
      <c r="D216" s="51"/>
      <c r="E216" s="60"/>
      <c r="F216" s="89"/>
      <c r="G216" s="52"/>
      <c r="H216" s="60"/>
    </row>
    <row r="217" spans="2:8" ht="13.5">
      <c r="B217" s="29" t="s">
        <v>7271</v>
      </c>
      <c r="C217" s="73"/>
      <c r="D217" s="51"/>
      <c r="E217" s="60"/>
      <c r="F217" s="89"/>
      <c r="G217" s="52"/>
      <c r="H217" s="60"/>
    </row>
    <row r="218" spans="2:8" ht="13.5">
      <c r="B218" s="29" t="s">
        <v>7272</v>
      </c>
      <c r="C218" s="73"/>
      <c r="D218" s="51"/>
      <c r="E218" s="60"/>
      <c r="F218" s="89"/>
      <c r="G218" s="52"/>
      <c r="H218" s="60"/>
    </row>
    <row r="219" spans="2:8" ht="13.5">
      <c r="B219" s="29" t="s">
        <v>7273</v>
      </c>
      <c r="C219" s="73"/>
      <c r="D219" s="51"/>
      <c r="E219" s="60"/>
      <c r="F219" s="89"/>
      <c r="G219" s="52"/>
      <c r="H219" s="60"/>
    </row>
    <row r="220" spans="2:8" ht="13.5">
      <c r="B220" s="29" t="s">
        <v>7274</v>
      </c>
      <c r="C220" s="73"/>
      <c r="D220" s="51"/>
      <c r="E220" s="60"/>
      <c r="F220" s="89"/>
      <c r="G220" s="52"/>
      <c r="H220" s="60"/>
    </row>
    <row r="221" spans="2:8" ht="13.5">
      <c r="B221" s="29" t="s">
        <v>7275</v>
      </c>
      <c r="C221" s="73"/>
      <c r="D221" s="51"/>
      <c r="E221" s="60"/>
      <c r="F221" s="89"/>
      <c r="G221" s="52"/>
      <c r="H221" s="60"/>
    </row>
    <row r="222" spans="2:8" ht="13.5">
      <c r="B222" s="29" t="s">
        <v>7276</v>
      </c>
      <c r="C222" s="73"/>
      <c r="D222" s="51"/>
      <c r="E222" s="60"/>
      <c r="F222" s="89"/>
      <c r="G222" s="52"/>
      <c r="H222" s="60"/>
    </row>
    <row r="223" spans="2:8" ht="13.5">
      <c r="B223" s="29" t="s">
        <v>7277</v>
      </c>
      <c r="C223" s="73"/>
      <c r="D223" s="51"/>
      <c r="E223" s="60"/>
      <c r="F223" s="89"/>
      <c r="G223" s="52"/>
      <c r="H223" s="60"/>
    </row>
    <row r="224" spans="2:8" ht="13.5">
      <c r="B224" s="29" t="s">
        <v>7278</v>
      </c>
      <c r="C224" s="73"/>
      <c r="D224" s="51"/>
      <c r="E224" s="60"/>
      <c r="F224" s="89"/>
      <c r="G224" s="52"/>
      <c r="H224" s="60"/>
    </row>
    <row r="225" spans="2:8" ht="13.5">
      <c r="B225" s="29" t="s">
        <v>7279</v>
      </c>
      <c r="C225" s="73"/>
      <c r="D225" s="51"/>
      <c r="E225" s="60"/>
      <c r="F225" s="89"/>
      <c r="G225" s="52"/>
      <c r="H225" s="60"/>
    </row>
    <row r="226" spans="2:8" ht="13.5">
      <c r="B226" s="29" t="s">
        <v>7280</v>
      </c>
      <c r="C226" s="73"/>
      <c r="D226" s="51"/>
      <c r="E226" s="60"/>
      <c r="F226" s="89"/>
      <c r="G226" s="52"/>
      <c r="H226" s="60"/>
    </row>
    <row r="227" spans="2:8" ht="13.5">
      <c r="B227" s="29" t="s">
        <v>7281</v>
      </c>
      <c r="C227" s="73"/>
      <c r="D227" s="51"/>
      <c r="E227" s="60"/>
      <c r="F227" s="89"/>
      <c r="G227" s="52"/>
      <c r="H227" s="60"/>
    </row>
    <row r="228" spans="2:8" ht="13.5">
      <c r="B228" s="29" t="s">
        <v>7282</v>
      </c>
      <c r="C228" s="73"/>
      <c r="D228" s="51"/>
      <c r="E228" s="60"/>
      <c r="F228" s="89"/>
      <c r="G228" s="52"/>
      <c r="H228" s="60"/>
    </row>
    <row r="229" spans="2:8" ht="13.5">
      <c r="B229" s="29" t="s">
        <v>7283</v>
      </c>
      <c r="C229" s="73"/>
      <c r="D229" s="51"/>
      <c r="E229" s="60"/>
      <c r="F229" s="89"/>
      <c r="G229" s="52"/>
      <c r="H229" s="60"/>
    </row>
    <row r="230" spans="2:8" ht="13.5">
      <c r="B230" s="29" t="s">
        <v>7284</v>
      </c>
      <c r="C230" s="73"/>
      <c r="D230" s="51"/>
      <c r="E230" s="60"/>
      <c r="F230" s="89"/>
      <c r="G230" s="52"/>
      <c r="H230" s="60"/>
    </row>
    <row r="231" spans="2:8" ht="13.5">
      <c r="B231" s="29" t="s">
        <v>7285</v>
      </c>
      <c r="C231" s="73"/>
      <c r="D231" s="51"/>
      <c r="E231" s="60"/>
      <c r="F231" s="89"/>
      <c r="G231" s="52"/>
      <c r="H231" s="60"/>
    </row>
    <row r="232" spans="2:8" ht="13.5">
      <c r="B232" s="29" t="s">
        <v>7286</v>
      </c>
      <c r="C232" s="73"/>
      <c r="D232" s="51"/>
      <c r="E232" s="60"/>
      <c r="F232" s="89"/>
      <c r="G232" s="52"/>
      <c r="H232" s="60"/>
    </row>
    <row r="233" spans="2:8" ht="13.5">
      <c r="B233" s="29" t="s">
        <v>7287</v>
      </c>
      <c r="C233" s="73"/>
      <c r="D233" s="51"/>
      <c r="E233" s="60"/>
      <c r="F233" s="89"/>
      <c r="G233" s="52"/>
      <c r="H233" s="60"/>
    </row>
    <row r="234" spans="2:8" ht="13.5">
      <c r="B234" s="29" t="s">
        <v>7288</v>
      </c>
      <c r="C234" s="73"/>
      <c r="D234" s="51"/>
      <c r="E234" s="60"/>
      <c r="F234" s="89"/>
      <c r="G234" s="52"/>
      <c r="H234" s="60"/>
    </row>
    <row r="235" spans="2:8" ht="13.5">
      <c r="B235" s="29" t="s">
        <v>7289</v>
      </c>
      <c r="C235" s="73"/>
      <c r="D235" s="51"/>
      <c r="E235" s="60"/>
      <c r="F235" s="89"/>
      <c r="G235" s="52"/>
      <c r="H235" s="60"/>
    </row>
    <row r="236" spans="2:8" ht="13.5">
      <c r="B236" s="29" t="s">
        <v>7290</v>
      </c>
      <c r="C236" s="73"/>
      <c r="D236" s="51"/>
      <c r="E236" s="60"/>
      <c r="F236" s="89"/>
      <c r="G236" s="52"/>
      <c r="H236" s="60"/>
    </row>
    <row r="237" spans="2:8" ht="13.5">
      <c r="B237" s="29" t="s">
        <v>7291</v>
      </c>
      <c r="C237" s="73"/>
      <c r="D237" s="51"/>
      <c r="E237" s="60"/>
      <c r="F237" s="89"/>
      <c r="G237" s="52"/>
      <c r="H237" s="60"/>
    </row>
    <row r="238" spans="2:8" ht="13.5">
      <c r="B238" s="29" t="s">
        <v>7292</v>
      </c>
      <c r="C238" s="73"/>
      <c r="D238" s="51"/>
      <c r="E238" s="60"/>
      <c r="F238" s="89"/>
      <c r="G238" s="52"/>
      <c r="H238" s="60"/>
    </row>
    <row r="239" spans="2:8" ht="13.5">
      <c r="B239" s="29" t="s">
        <v>7293</v>
      </c>
      <c r="C239" s="73"/>
      <c r="D239" s="51"/>
      <c r="E239" s="60"/>
      <c r="F239" s="89"/>
      <c r="G239" s="52"/>
      <c r="H239" s="60"/>
    </row>
    <row r="240" spans="2:8" ht="13.5">
      <c r="B240" s="29" t="s">
        <v>7294</v>
      </c>
      <c r="C240" s="73"/>
      <c r="D240" s="51"/>
      <c r="E240" s="60"/>
      <c r="F240" s="89"/>
      <c r="G240" s="52"/>
      <c r="H240" s="60"/>
    </row>
    <row r="241" spans="2:8" ht="13.5">
      <c r="B241" s="29" t="s">
        <v>7295</v>
      </c>
      <c r="C241" s="73"/>
      <c r="D241" s="51"/>
      <c r="E241" s="60"/>
      <c r="F241" s="89"/>
      <c r="G241" s="52"/>
      <c r="H241" s="60"/>
    </row>
    <row r="242" spans="2:8" ht="13.5">
      <c r="B242" s="29" t="s">
        <v>7296</v>
      </c>
      <c r="C242" s="73"/>
      <c r="D242" s="51"/>
      <c r="E242" s="60"/>
      <c r="F242" s="89"/>
      <c r="G242" s="52"/>
      <c r="H242" s="60"/>
    </row>
    <row r="243" spans="2:8" ht="13.5">
      <c r="B243" s="29" t="s">
        <v>7297</v>
      </c>
      <c r="C243" s="73"/>
      <c r="D243" s="51"/>
      <c r="E243" s="60"/>
      <c r="F243" s="89"/>
      <c r="G243" s="52"/>
      <c r="H243" s="60"/>
    </row>
    <row r="244" spans="2:8" ht="13.5">
      <c r="B244" s="29" t="s">
        <v>7298</v>
      </c>
      <c r="C244" s="73"/>
      <c r="D244" s="51"/>
      <c r="E244" s="60"/>
      <c r="F244" s="89"/>
      <c r="G244" s="52"/>
      <c r="H244" s="60"/>
    </row>
    <row r="245" spans="2:8" ht="13.5">
      <c r="B245" s="29" t="s">
        <v>7299</v>
      </c>
      <c r="C245" s="73"/>
      <c r="D245" s="51"/>
      <c r="E245" s="60"/>
      <c r="F245" s="89"/>
      <c r="G245" s="52"/>
      <c r="H245" s="60"/>
    </row>
    <row r="246" spans="2:8" ht="13.5">
      <c r="B246" s="29" t="s">
        <v>7300</v>
      </c>
      <c r="C246" s="73"/>
      <c r="D246" s="51"/>
      <c r="E246" s="60"/>
      <c r="F246" s="89"/>
      <c r="G246" s="52"/>
      <c r="H246" s="60"/>
    </row>
    <row r="247" spans="2:8" ht="13.5">
      <c r="B247" s="29" t="s">
        <v>7301</v>
      </c>
      <c r="C247" s="73"/>
      <c r="D247" s="51"/>
      <c r="E247" s="60"/>
      <c r="F247" s="89"/>
      <c r="G247" s="52"/>
      <c r="H247" s="60"/>
    </row>
    <row r="248" spans="2:8" ht="13.5">
      <c r="B248" s="29" t="s">
        <v>7302</v>
      </c>
      <c r="C248" s="73"/>
      <c r="D248" s="51"/>
      <c r="E248" s="60"/>
      <c r="F248" s="89"/>
      <c r="G248" s="52"/>
      <c r="H248" s="60"/>
    </row>
    <row r="249" spans="2:8" ht="13.5">
      <c r="B249" s="29" t="s">
        <v>7303</v>
      </c>
      <c r="C249" s="73"/>
      <c r="D249" s="51"/>
      <c r="E249" s="60"/>
      <c r="F249" s="89"/>
      <c r="G249" s="52"/>
      <c r="H249" s="60"/>
    </row>
    <row r="250" spans="2:8" ht="13.5">
      <c r="B250" s="29" t="s">
        <v>7304</v>
      </c>
      <c r="C250" s="73"/>
      <c r="D250" s="51"/>
      <c r="E250" s="60"/>
      <c r="F250" s="89"/>
      <c r="G250" s="52"/>
      <c r="H250" s="60"/>
    </row>
    <row r="251" spans="2:8" ht="13.5">
      <c r="B251" s="29" t="s">
        <v>7305</v>
      </c>
      <c r="C251" s="73"/>
      <c r="D251" s="51"/>
      <c r="E251" s="60"/>
      <c r="F251" s="89"/>
      <c r="G251" s="52"/>
      <c r="H251" s="60"/>
    </row>
    <row r="252" spans="2:8" ht="13.5">
      <c r="B252" s="29" t="s">
        <v>7306</v>
      </c>
      <c r="C252" s="73"/>
      <c r="D252" s="51"/>
      <c r="E252" s="60"/>
      <c r="F252" s="89"/>
      <c r="G252" s="52"/>
      <c r="H252" s="60"/>
    </row>
    <row r="253" spans="2:8" ht="13.5">
      <c r="B253" s="29" t="s">
        <v>7307</v>
      </c>
      <c r="C253" s="73"/>
      <c r="D253" s="51"/>
      <c r="E253" s="60"/>
      <c r="F253" s="89"/>
      <c r="G253" s="52"/>
      <c r="H253" s="60"/>
    </row>
    <row r="254" spans="2:8" ht="13.5">
      <c r="B254" s="29" t="s">
        <v>7308</v>
      </c>
      <c r="C254" s="73"/>
      <c r="D254" s="51"/>
      <c r="E254" s="60"/>
      <c r="F254" s="89"/>
      <c r="G254" s="52"/>
      <c r="H254" s="60"/>
    </row>
    <row r="255" spans="2:8" ht="13.5">
      <c r="B255" s="29" t="s">
        <v>7309</v>
      </c>
      <c r="C255" s="73"/>
      <c r="D255" s="51"/>
      <c r="E255" s="60"/>
      <c r="F255" s="89"/>
      <c r="G255" s="52"/>
      <c r="H255" s="60"/>
    </row>
    <row r="256" spans="2:8" ht="13.5">
      <c r="B256" s="29" t="s">
        <v>7310</v>
      </c>
      <c r="C256" s="73"/>
      <c r="D256" s="51"/>
      <c r="E256" s="60"/>
      <c r="F256" s="89"/>
      <c r="G256" s="52"/>
      <c r="H256" s="60"/>
    </row>
    <row r="257" spans="2:8" ht="13.5">
      <c r="B257" s="29" t="s">
        <v>7311</v>
      </c>
      <c r="C257" s="73"/>
      <c r="D257" s="51"/>
      <c r="E257" s="60"/>
      <c r="F257" s="89"/>
      <c r="G257" s="52"/>
      <c r="H257" s="60"/>
    </row>
    <row r="258" spans="2:8" ht="13.5">
      <c r="B258" s="29" t="s">
        <v>7312</v>
      </c>
      <c r="C258" s="73"/>
      <c r="D258" s="51"/>
      <c r="E258" s="60"/>
      <c r="F258" s="89"/>
      <c r="G258" s="52"/>
      <c r="H258" s="60"/>
    </row>
    <row r="259" spans="2:8" ht="13.5">
      <c r="B259" s="29" t="s">
        <v>7313</v>
      </c>
      <c r="C259" s="73"/>
      <c r="D259" s="51"/>
      <c r="E259" s="60"/>
      <c r="F259" s="89"/>
      <c r="G259" s="52"/>
      <c r="H259" s="60"/>
    </row>
    <row r="260" spans="2:8" ht="13.5">
      <c r="B260" s="29" t="s">
        <v>7314</v>
      </c>
      <c r="C260" s="73"/>
      <c r="D260" s="51"/>
      <c r="E260" s="60"/>
      <c r="F260" s="89"/>
      <c r="G260" s="52"/>
      <c r="H260" s="60"/>
    </row>
    <row r="261" spans="2:8" ht="13.5">
      <c r="B261" s="29" t="s">
        <v>7315</v>
      </c>
      <c r="C261" s="73"/>
      <c r="D261" s="51"/>
      <c r="E261" s="60"/>
      <c r="F261" s="89"/>
      <c r="G261" s="52"/>
      <c r="H261" s="60"/>
    </row>
    <row r="262" spans="2:8" ht="13.5">
      <c r="B262" s="29" t="s">
        <v>7316</v>
      </c>
      <c r="C262" s="73"/>
      <c r="D262" s="51"/>
      <c r="E262" s="60"/>
      <c r="F262" s="89"/>
      <c r="G262" s="52"/>
      <c r="H262" s="60"/>
    </row>
    <row r="263" spans="2:8" ht="13.5">
      <c r="B263" s="29" t="s">
        <v>7317</v>
      </c>
      <c r="C263" s="73"/>
      <c r="D263" s="51"/>
      <c r="E263" s="60"/>
      <c r="F263" s="89"/>
      <c r="G263" s="52"/>
      <c r="H263" s="60"/>
    </row>
    <row r="264" spans="2:8" ht="13.5">
      <c r="B264" s="29" t="s">
        <v>7318</v>
      </c>
      <c r="C264" s="73"/>
      <c r="D264" s="51"/>
      <c r="E264" s="60"/>
      <c r="F264" s="89"/>
      <c r="G264" s="52"/>
      <c r="H264" s="60"/>
    </row>
    <row r="265" spans="2:8" ht="13.5">
      <c r="B265" s="29" t="s">
        <v>7319</v>
      </c>
      <c r="C265" s="73"/>
      <c r="D265" s="51"/>
      <c r="E265" s="60"/>
      <c r="F265" s="89"/>
      <c r="G265" s="52"/>
      <c r="H265" s="60"/>
    </row>
    <row r="266" spans="2:8" ht="13.5">
      <c r="B266" s="29" t="s">
        <v>7320</v>
      </c>
      <c r="C266" s="73"/>
      <c r="D266" s="51"/>
      <c r="E266" s="60"/>
      <c r="F266" s="89"/>
      <c r="G266" s="52"/>
      <c r="H266" s="60"/>
    </row>
    <row r="267" spans="2:8" ht="13.5">
      <c r="B267" s="29" t="s">
        <v>7321</v>
      </c>
      <c r="C267" s="73"/>
      <c r="D267" s="51"/>
      <c r="E267" s="60"/>
      <c r="F267" s="89"/>
      <c r="G267" s="52"/>
      <c r="H267" s="60"/>
    </row>
    <row r="268" spans="2:8" ht="13.5">
      <c r="B268" s="29" t="s">
        <v>7322</v>
      </c>
      <c r="C268" s="73"/>
      <c r="D268" s="51"/>
      <c r="E268" s="60"/>
      <c r="F268" s="89"/>
      <c r="G268" s="52"/>
      <c r="H268" s="60"/>
    </row>
    <row r="269" spans="2:8" ht="13.5">
      <c r="B269" s="29" t="s">
        <v>7323</v>
      </c>
      <c r="C269" s="73"/>
      <c r="D269" s="51"/>
      <c r="E269" s="60"/>
      <c r="F269" s="89"/>
      <c r="G269" s="52"/>
      <c r="H269" s="60"/>
    </row>
    <row r="270" spans="2:8" ht="13.5">
      <c r="B270" s="29" t="s">
        <v>7324</v>
      </c>
      <c r="C270" s="73"/>
      <c r="D270" s="51"/>
      <c r="E270" s="60"/>
      <c r="F270" s="89"/>
      <c r="G270" s="52"/>
      <c r="H270" s="60"/>
    </row>
    <row r="271" spans="2:8" ht="13.5">
      <c r="B271" s="29" t="s">
        <v>7325</v>
      </c>
      <c r="C271" s="73"/>
      <c r="D271" s="51"/>
      <c r="E271" s="60"/>
      <c r="F271" s="89"/>
      <c r="G271" s="52"/>
      <c r="H271" s="60"/>
    </row>
    <row r="272" spans="2:8" ht="13.5">
      <c r="B272" s="29" t="s">
        <v>7326</v>
      </c>
      <c r="C272" s="73"/>
      <c r="D272" s="51"/>
      <c r="E272" s="60"/>
      <c r="F272" s="89"/>
      <c r="G272" s="52"/>
      <c r="H272" s="60"/>
    </row>
    <row r="273" spans="2:8" ht="13.5">
      <c r="B273" s="29" t="s">
        <v>7327</v>
      </c>
      <c r="C273" s="73"/>
      <c r="D273" s="51"/>
      <c r="E273" s="60"/>
      <c r="F273" s="89"/>
      <c r="G273" s="52"/>
      <c r="H273" s="60"/>
    </row>
    <row r="274" spans="2:8" ht="13.5">
      <c r="B274" s="29" t="s">
        <v>7328</v>
      </c>
      <c r="C274" s="73"/>
      <c r="D274" s="51"/>
      <c r="E274" s="60"/>
      <c r="F274" s="89"/>
      <c r="G274" s="52"/>
      <c r="H274" s="60"/>
    </row>
    <row r="275" spans="2:8" ht="13.5">
      <c r="B275" s="29" t="s">
        <v>7329</v>
      </c>
      <c r="C275" s="73"/>
      <c r="D275" s="51"/>
      <c r="E275" s="60"/>
      <c r="F275" s="89"/>
      <c r="G275" s="52"/>
      <c r="H275" s="60"/>
    </row>
    <row r="276" spans="2:8" ht="13.5">
      <c r="B276" s="29" t="s">
        <v>7330</v>
      </c>
      <c r="C276" s="73"/>
      <c r="D276" s="51"/>
      <c r="E276" s="60"/>
      <c r="F276" s="89"/>
      <c r="G276" s="52"/>
      <c r="H276" s="60"/>
    </row>
    <row r="277" spans="2:8" ht="13.5">
      <c r="B277" s="29" t="s">
        <v>7331</v>
      </c>
      <c r="C277" s="73"/>
      <c r="D277" s="51"/>
      <c r="E277" s="60"/>
      <c r="F277" s="89"/>
      <c r="G277" s="52"/>
      <c r="H277" s="60"/>
    </row>
    <row r="278" spans="2:8" ht="13.5">
      <c r="B278" s="29" t="s">
        <v>7332</v>
      </c>
      <c r="C278" s="73"/>
      <c r="D278" s="51"/>
      <c r="E278" s="60"/>
      <c r="F278" s="89"/>
      <c r="G278" s="52"/>
      <c r="H278" s="60"/>
    </row>
    <row r="279" spans="2:8" ht="13.5">
      <c r="B279" s="29" t="s">
        <v>7333</v>
      </c>
      <c r="C279" s="73"/>
      <c r="D279" s="51"/>
      <c r="E279" s="60"/>
      <c r="F279" s="89"/>
      <c r="G279" s="52"/>
      <c r="H279" s="60"/>
    </row>
    <row r="280" spans="2:8" ht="13.5">
      <c r="B280" s="29" t="s">
        <v>7334</v>
      </c>
      <c r="C280" s="73"/>
      <c r="D280" s="51"/>
      <c r="E280" s="60"/>
      <c r="F280" s="89"/>
      <c r="G280" s="52"/>
      <c r="H280" s="60"/>
    </row>
    <row r="281" spans="2:8" ht="13.5">
      <c r="B281" s="29" t="s">
        <v>7335</v>
      </c>
      <c r="C281" s="73"/>
      <c r="D281" s="51"/>
      <c r="E281" s="60"/>
      <c r="F281" s="89"/>
      <c r="G281" s="52"/>
      <c r="H281" s="60"/>
    </row>
    <row r="282" spans="2:8" ht="13.5">
      <c r="B282" s="29" t="s">
        <v>7336</v>
      </c>
      <c r="C282" s="73"/>
      <c r="D282" s="51"/>
      <c r="E282" s="60"/>
      <c r="F282" s="89"/>
      <c r="G282" s="52"/>
      <c r="H282" s="60"/>
    </row>
    <row r="283" spans="2:8" ht="13.5">
      <c r="B283" s="29" t="s">
        <v>7337</v>
      </c>
      <c r="C283" s="73"/>
      <c r="D283" s="51"/>
      <c r="E283" s="60"/>
      <c r="F283" s="89"/>
      <c r="G283" s="52"/>
      <c r="H283" s="60"/>
    </row>
    <row r="284" spans="2:8" ht="13.5">
      <c r="B284" s="29" t="s">
        <v>7338</v>
      </c>
      <c r="C284" s="73"/>
      <c r="D284" s="51"/>
      <c r="E284" s="60"/>
      <c r="F284" s="89"/>
      <c r="G284" s="52"/>
      <c r="H284" s="60"/>
    </row>
    <row r="285" spans="2:8" ht="13.5">
      <c r="B285" s="29" t="s">
        <v>7339</v>
      </c>
      <c r="C285" s="73"/>
      <c r="D285" s="51"/>
      <c r="E285" s="60"/>
      <c r="F285" s="89"/>
      <c r="G285" s="52"/>
      <c r="H285" s="60"/>
    </row>
    <row r="286" spans="2:8" ht="13.5">
      <c r="B286" s="29" t="s">
        <v>7340</v>
      </c>
      <c r="C286" s="73"/>
      <c r="D286" s="51"/>
      <c r="E286" s="60"/>
      <c r="F286" s="89"/>
      <c r="G286" s="52"/>
      <c r="H286" s="60"/>
    </row>
    <row r="287" spans="2:8" ht="13.5">
      <c r="B287" s="29" t="s">
        <v>7341</v>
      </c>
      <c r="C287" s="73"/>
      <c r="D287" s="51"/>
      <c r="E287" s="60"/>
      <c r="F287" s="89"/>
      <c r="G287" s="52"/>
      <c r="H287" s="60"/>
    </row>
    <row r="288" spans="2:8" ht="13.5">
      <c r="B288" s="29" t="s">
        <v>7342</v>
      </c>
      <c r="C288" s="73"/>
      <c r="D288" s="51"/>
      <c r="E288" s="60"/>
      <c r="F288" s="89"/>
      <c r="G288" s="52"/>
      <c r="H288" s="60"/>
    </row>
    <row r="289" spans="2:8" ht="13.5">
      <c r="B289" s="29" t="s">
        <v>7343</v>
      </c>
      <c r="C289" s="73"/>
      <c r="D289" s="51"/>
      <c r="E289" s="60"/>
      <c r="F289" s="89"/>
      <c r="G289" s="52"/>
      <c r="H289" s="60"/>
    </row>
    <row r="290" spans="2:8" ht="13.5">
      <c r="B290" s="29" t="s">
        <v>7344</v>
      </c>
      <c r="C290" s="73"/>
      <c r="D290" s="51"/>
      <c r="E290" s="60"/>
      <c r="F290" s="89"/>
      <c r="G290" s="52"/>
      <c r="H290" s="60"/>
    </row>
    <row r="291" spans="2:8" ht="13.5">
      <c r="B291" s="29" t="s">
        <v>7345</v>
      </c>
      <c r="C291" s="73"/>
      <c r="D291" s="51"/>
      <c r="E291" s="60"/>
      <c r="F291" s="89"/>
      <c r="G291" s="52"/>
      <c r="H291" s="60"/>
    </row>
    <row r="292" spans="2:8" ht="13.5">
      <c r="B292" s="29" t="s">
        <v>7346</v>
      </c>
      <c r="C292" s="73"/>
      <c r="D292" s="51"/>
      <c r="E292" s="60"/>
      <c r="F292" s="89"/>
      <c r="G292" s="52"/>
      <c r="H292" s="60"/>
    </row>
    <row r="293" spans="2:8" ht="13.5">
      <c r="B293" s="29" t="s">
        <v>7347</v>
      </c>
      <c r="C293" s="73"/>
      <c r="D293" s="51"/>
      <c r="E293" s="60"/>
      <c r="F293" s="89"/>
      <c r="G293" s="52"/>
      <c r="H293" s="60"/>
    </row>
    <row r="294" spans="2:8" ht="13.5">
      <c r="B294" s="29" t="s">
        <v>7348</v>
      </c>
      <c r="C294" s="73"/>
      <c r="D294" s="51"/>
      <c r="E294" s="60"/>
      <c r="F294" s="89"/>
      <c r="G294" s="52"/>
      <c r="H294" s="60"/>
    </row>
    <row r="295" spans="2:8" ht="13.5">
      <c r="B295" s="29" t="s">
        <v>7349</v>
      </c>
      <c r="C295" s="73"/>
      <c r="D295" s="51"/>
      <c r="E295" s="60"/>
      <c r="F295" s="89"/>
      <c r="G295" s="52"/>
      <c r="H295" s="60"/>
    </row>
    <row r="296" spans="2:8" ht="13.5">
      <c r="B296" s="29" t="s">
        <v>7350</v>
      </c>
      <c r="C296" s="73"/>
      <c r="D296" s="51"/>
      <c r="E296" s="60"/>
      <c r="F296" s="89"/>
      <c r="G296" s="52"/>
      <c r="H296" s="60"/>
    </row>
    <row r="297" spans="2:8" ht="13.5">
      <c r="B297" s="29" t="s">
        <v>7351</v>
      </c>
      <c r="C297" s="73"/>
      <c r="D297" s="51"/>
      <c r="E297" s="60"/>
      <c r="F297" s="89"/>
      <c r="G297" s="52"/>
      <c r="H297" s="60"/>
    </row>
    <row r="298" spans="2:8" ht="13.5">
      <c r="B298" s="29" t="s">
        <v>7352</v>
      </c>
      <c r="C298" s="73"/>
      <c r="D298" s="51"/>
      <c r="E298" s="60"/>
      <c r="F298" s="89"/>
      <c r="G298" s="52"/>
      <c r="H298" s="60"/>
    </row>
    <row r="299" spans="2:8" ht="13.5">
      <c r="B299" s="29" t="s">
        <v>7353</v>
      </c>
      <c r="C299" s="73"/>
      <c r="D299" s="51"/>
      <c r="E299" s="60"/>
      <c r="F299" s="89"/>
      <c r="G299" s="52"/>
      <c r="H299" s="60"/>
    </row>
    <row r="300" spans="2:8" ht="13.5">
      <c r="B300" s="29" t="s">
        <v>7354</v>
      </c>
      <c r="C300" s="73"/>
      <c r="D300" s="51"/>
      <c r="E300" s="60"/>
      <c r="F300" s="89"/>
      <c r="G300" s="52"/>
      <c r="H300" s="60"/>
    </row>
    <row r="301" spans="2:8" ht="13.5">
      <c r="B301" s="29" t="s">
        <v>7355</v>
      </c>
      <c r="C301" s="73"/>
      <c r="D301" s="51"/>
      <c r="E301" s="60"/>
      <c r="F301" s="89"/>
      <c r="G301" s="52"/>
      <c r="H301" s="60"/>
    </row>
    <row r="302" spans="2:8" ht="13.5">
      <c r="B302" s="29" t="s">
        <v>7356</v>
      </c>
      <c r="C302" s="73"/>
      <c r="D302" s="51"/>
      <c r="E302" s="60"/>
      <c r="F302" s="89"/>
      <c r="G302" s="52"/>
      <c r="H302" s="60"/>
    </row>
    <row r="303" spans="2:8" ht="13.5">
      <c r="B303" s="29" t="s">
        <v>7357</v>
      </c>
      <c r="C303" s="73"/>
      <c r="D303" s="51"/>
      <c r="E303" s="60"/>
      <c r="F303" s="89"/>
      <c r="G303" s="52"/>
      <c r="H303" s="60"/>
    </row>
    <row r="304" spans="2:8" ht="13.5">
      <c r="B304" s="29" t="s">
        <v>7358</v>
      </c>
      <c r="C304" s="73"/>
      <c r="D304" s="51"/>
      <c r="E304" s="60"/>
      <c r="F304" s="89"/>
      <c r="G304" s="52"/>
      <c r="H304" s="60"/>
    </row>
    <row r="305" spans="2:8" ht="13.5">
      <c r="B305" s="29" t="s">
        <v>7359</v>
      </c>
      <c r="C305" s="73"/>
      <c r="D305" s="51"/>
      <c r="E305" s="60"/>
      <c r="F305" s="89"/>
      <c r="G305" s="52"/>
      <c r="H305" s="60"/>
    </row>
    <row r="306" spans="2:8" ht="13.5">
      <c r="B306" s="29" t="s">
        <v>7360</v>
      </c>
      <c r="C306" s="73"/>
      <c r="D306" s="51"/>
      <c r="E306" s="60"/>
      <c r="F306" s="89"/>
      <c r="G306" s="52"/>
      <c r="H306" s="60"/>
    </row>
    <row r="307" spans="2:8" ht="13.5">
      <c r="B307" s="29" t="s">
        <v>7361</v>
      </c>
      <c r="C307" s="73"/>
      <c r="D307" s="51"/>
      <c r="E307" s="60"/>
      <c r="F307" s="89"/>
      <c r="G307" s="52"/>
      <c r="H307" s="60"/>
    </row>
    <row r="308" spans="2:8" ht="13.5">
      <c r="B308" s="29" t="s">
        <v>7362</v>
      </c>
      <c r="C308" s="73"/>
      <c r="D308" s="51"/>
      <c r="E308" s="60"/>
      <c r="F308" s="89"/>
      <c r="G308" s="52"/>
      <c r="H308" s="60"/>
    </row>
    <row r="309" spans="2:8" ht="13.5">
      <c r="B309" s="29" t="s">
        <v>7363</v>
      </c>
      <c r="C309" s="73"/>
      <c r="D309" s="51"/>
      <c r="E309" s="60"/>
      <c r="F309" s="89"/>
      <c r="G309" s="52"/>
      <c r="H309" s="60"/>
    </row>
    <row r="310" spans="2:8" ht="13.5">
      <c r="B310" s="29" t="s">
        <v>7364</v>
      </c>
      <c r="C310" s="73"/>
      <c r="D310" s="51"/>
      <c r="E310" s="60"/>
      <c r="F310" s="89"/>
      <c r="G310" s="52"/>
      <c r="H310" s="60"/>
    </row>
    <row r="311" spans="2:8" ht="13.5">
      <c r="B311" s="29" t="s">
        <v>7365</v>
      </c>
      <c r="C311" s="73"/>
      <c r="D311" s="51"/>
      <c r="E311" s="60"/>
      <c r="F311" s="89"/>
      <c r="G311" s="52"/>
      <c r="H311" s="60"/>
    </row>
    <row r="312" spans="2:8" ht="13.5">
      <c r="B312" s="29" t="s">
        <v>7366</v>
      </c>
      <c r="C312" s="73"/>
      <c r="D312" s="51"/>
      <c r="E312" s="60"/>
      <c r="F312" s="89"/>
      <c r="G312" s="52"/>
      <c r="H312" s="60"/>
    </row>
    <row r="313" spans="2:8" ht="13.5">
      <c r="B313" s="29" t="s">
        <v>7367</v>
      </c>
      <c r="C313" s="73"/>
      <c r="D313" s="51"/>
      <c r="E313" s="60"/>
      <c r="F313" s="89"/>
      <c r="G313" s="52"/>
      <c r="H313" s="60"/>
    </row>
    <row r="314" spans="2:8" ht="13.5">
      <c r="B314" s="29" t="s">
        <v>7368</v>
      </c>
      <c r="C314" s="73"/>
      <c r="D314" s="51"/>
      <c r="E314" s="60"/>
      <c r="F314" s="89"/>
      <c r="G314" s="52"/>
      <c r="H314" s="60"/>
    </row>
    <row r="315" spans="2:8" ht="13.5">
      <c r="B315" s="29" t="s">
        <v>7369</v>
      </c>
      <c r="C315" s="73"/>
      <c r="D315" s="51"/>
      <c r="E315" s="60"/>
      <c r="F315" s="89"/>
      <c r="G315" s="52"/>
      <c r="H315" s="60"/>
    </row>
    <row r="316" spans="2:8" ht="13.5">
      <c r="B316" s="29" t="s">
        <v>7370</v>
      </c>
      <c r="C316" s="73"/>
      <c r="D316" s="51"/>
      <c r="E316" s="60"/>
      <c r="F316" s="89"/>
      <c r="G316" s="52"/>
      <c r="H316" s="60"/>
    </row>
    <row r="317" spans="2:8" ht="13.5">
      <c r="B317" s="29" t="s">
        <v>7371</v>
      </c>
      <c r="C317" s="73"/>
      <c r="D317" s="51"/>
      <c r="E317" s="60"/>
      <c r="F317" s="89"/>
      <c r="G317" s="52"/>
      <c r="H317" s="60"/>
    </row>
    <row r="318" spans="2:8" ht="13.5">
      <c r="B318" s="29" t="s">
        <v>7372</v>
      </c>
      <c r="C318" s="73"/>
      <c r="D318" s="51"/>
      <c r="E318" s="60"/>
      <c r="F318" s="89"/>
      <c r="G318" s="52"/>
      <c r="H318" s="60"/>
    </row>
    <row r="319" spans="2:8" ht="13.5">
      <c r="B319" s="29" t="s">
        <v>7373</v>
      </c>
      <c r="C319" s="73"/>
      <c r="D319" s="51"/>
      <c r="E319" s="60"/>
      <c r="F319" s="89"/>
      <c r="G319" s="52"/>
      <c r="H319" s="60"/>
    </row>
    <row r="320" spans="2:8" ht="13.5">
      <c r="B320" s="29" t="s">
        <v>7374</v>
      </c>
      <c r="C320" s="73"/>
      <c r="D320" s="51"/>
      <c r="E320" s="60"/>
      <c r="F320" s="89"/>
      <c r="G320" s="52"/>
      <c r="H320" s="60"/>
    </row>
    <row r="321" spans="2:8" ht="13.5">
      <c r="B321" s="29" t="s">
        <v>7375</v>
      </c>
      <c r="C321" s="73"/>
      <c r="D321" s="51"/>
      <c r="E321" s="60"/>
      <c r="F321" s="89"/>
      <c r="G321" s="52"/>
      <c r="H321" s="60"/>
    </row>
    <row r="322" spans="2:8" ht="13.5">
      <c r="B322" s="29" t="s">
        <v>7376</v>
      </c>
      <c r="C322" s="73"/>
      <c r="D322" s="51"/>
      <c r="E322" s="60"/>
      <c r="F322" s="89"/>
      <c r="G322" s="52"/>
      <c r="H322" s="60"/>
    </row>
    <row r="323" spans="2:8" ht="13.5">
      <c r="B323" s="29" t="s">
        <v>7377</v>
      </c>
      <c r="C323" s="73"/>
      <c r="D323" s="51"/>
      <c r="E323" s="60"/>
      <c r="F323" s="89"/>
      <c r="G323" s="52"/>
      <c r="H323" s="60"/>
    </row>
    <row r="324" spans="2:8" ht="13.5">
      <c r="B324" s="29" t="s">
        <v>7378</v>
      </c>
      <c r="C324" s="73"/>
      <c r="D324" s="51"/>
      <c r="E324" s="60"/>
      <c r="F324" s="89"/>
      <c r="G324" s="52"/>
      <c r="H324" s="60"/>
    </row>
    <row r="325" spans="2:8" ht="13.5">
      <c r="B325" s="29" t="s">
        <v>7379</v>
      </c>
      <c r="C325" s="73"/>
      <c r="D325" s="51"/>
      <c r="E325" s="60"/>
      <c r="F325" s="89"/>
      <c r="G325" s="52"/>
      <c r="H325" s="60"/>
    </row>
    <row r="326" spans="2:8" ht="13.5">
      <c r="B326" s="29" t="s">
        <v>7380</v>
      </c>
      <c r="C326" s="73"/>
      <c r="D326" s="51"/>
      <c r="E326" s="60"/>
      <c r="F326" s="89"/>
      <c r="G326" s="52"/>
      <c r="H326" s="60"/>
    </row>
    <row r="327" spans="2:8" ht="13.5">
      <c r="B327" s="29" t="s">
        <v>7381</v>
      </c>
      <c r="C327" s="73"/>
      <c r="D327" s="51"/>
      <c r="E327" s="60"/>
      <c r="F327" s="89"/>
      <c r="G327" s="52"/>
      <c r="H327" s="60"/>
    </row>
    <row r="328" spans="2:8" ht="13.5">
      <c r="B328" s="29" t="s">
        <v>7382</v>
      </c>
      <c r="C328" s="73"/>
      <c r="D328" s="51"/>
      <c r="E328" s="60"/>
      <c r="F328" s="89"/>
      <c r="G328" s="52"/>
      <c r="H328" s="60"/>
    </row>
    <row r="329" spans="2:8" ht="13.5">
      <c r="B329" s="29" t="s">
        <v>7383</v>
      </c>
      <c r="C329" s="73"/>
      <c r="D329" s="51"/>
      <c r="E329" s="60"/>
      <c r="F329" s="89"/>
      <c r="G329" s="52"/>
      <c r="H329" s="60"/>
    </row>
    <row r="330" spans="2:8" ht="13.5">
      <c r="B330" s="29" t="s">
        <v>7384</v>
      </c>
      <c r="C330" s="73"/>
      <c r="D330" s="51"/>
      <c r="E330" s="60"/>
      <c r="F330" s="89"/>
      <c r="G330" s="52"/>
      <c r="H330" s="60"/>
    </row>
    <row r="331" spans="2:8" ht="13.5">
      <c r="B331" s="29" t="s">
        <v>7385</v>
      </c>
      <c r="C331" s="73"/>
      <c r="D331" s="51"/>
      <c r="E331" s="60"/>
      <c r="F331" s="89"/>
      <c r="G331" s="52"/>
      <c r="H331" s="60"/>
    </row>
    <row r="332" spans="2:8" ht="13.5">
      <c r="B332" s="29" t="s">
        <v>7386</v>
      </c>
      <c r="C332" s="73"/>
      <c r="D332" s="51"/>
      <c r="E332" s="60"/>
      <c r="F332" s="89"/>
      <c r="G332" s="52"/>
      <c r="H332" s="60"/>
    </row>
    <row r="333" spans="2:8" ht="13.5">
      <c r="B333" s="29" t="s">
        <v>7387</v>
      </c>
      <c r="C333" s="73"/>
      <c r="D333" s="51"/>
      <c r="E333" s="60"/>
      <c r="F333" s="89"/>
      <c r="G333" s="52"/>
      <c r="H333" s="60"/>
    </row>
    <row r="334" spans="2:8" ht="13.5">
      <c r="B334" s="29" t="s">
        <v>7388</v>
      </c>
      <c r="C334" s="73"/>
      <c r="D334" s="51"/>
      <c r="E334" s="60"/>
      <c r="F334" s="89"/>
      <c r="G334" s="52"/>
      <c r="H334" s="60"/>
    </row>
    <row r="335" spans="2:8" ht="13.5">
      <c r="B335" s="29" t="s">
        <v>7389</v>
      </c>
      <c r="C335" s="73"/>
      <c r="D335" s="51"/>
      <c r="E335" s="60"/>
      <c r="F335" s="89"/>
      <c r="G335" s="52"/>
      <c r="H335" s="60"/>
    </row>
    <row r="336" spans="2:8" ht="13.5">
      <c r="B336" s="29" t="s">
        <v>7390</v>
      </c>
      <c r="C336" s="73"/>
      <c r="D336" s="51"/>
      <c r="E336" s="60"/>
      <c r="F336" s="89"/>
      <c r="G336" s="52"/>
      <c r="H336" s="60"/>
    </row>
    <row r="337" spans="2:8" ht="13.5">
      <c r="B337" s="29" t="s">
        <v>7391</v>
      </c>
      <c r="C337" s="73"/>
      <c r="D337" s="51"/>
      <c r="E337" s="60"/>
      <c r="F337" s="89"/>
      <c r="G337" s="52"/>
      <c r="H337" s="60"/>
    </row>
    <row r="338" spans="2:8" ht="13.5">
      <c r="B338" s="29" t="s">
        <v>7392</v>
      </c>
      <c r="C338" s="73"/>
      <c r="D338" s="51"/>
      <c r="E338" s="60"/>
      <c r="F338" s="89"/>
      <c r="G338" s="52"/>
      <c r="H338" s="60"/>
    </row>
    <row r="339" spans="2:8" ht="13.5">
      <c r="B339" s="29" t="s">
        <v>7393</v>
      </c>
      <c r="C339" s="73"/>
      <c r="D339" s="51"/>
      <c r="E339" s="60"/>
      <c r="F339" s="89"/>
      <c r="G339" s="52"/>
      <c r="H339" s="60"/>
    </row>
    <row r="340" spans="2:8" ht="13.5">
      <c r="B340" s="29" t="s">
        <v>7394</v>
      </c>
      <c r="C340" s="73"/>
      <c r="D340" s="51"/>
      <c r="E340" s="60"/>
      <c r="F340" s="89"/>
      <c r="G340" s="52"/>
      <c r="H340" s="60"/>
    </row>
    <row r="341" spans="2:8" ht="13.5">
      <c r="B341" s="29" t="s">
        <v>7395</v>
      </c>
      <c r="C341" s="73"/>
      <c r="D341" s="51"/>
      <c r="E341" s="60"/>
      <c r="F341" s="89"/>
      <c r="G341" s="52"/>
      <c r="H341" s="60"/>
    </row>
    <row r="342" spans="2:8" ht="13.5">
      <c r="B342" s="29" t="s">
        <v>7396</v>
      </c>
      <c r="C342" s="73"/>
      <c r="D342" s="51"/>
      <c r="E342" s="60"/>
      <c r="F342" s="89"/>
      <c r="G342" s="52"/>
      <c r="H342" s="60"/>
    </row>
    <row r="343" spans="2:8" ht="13.5">
      <c r="B343" s="29" t="s">
        <v>7397</v>
      </c>
      <c r="C343" s="73"/>
      <c r="D343" s="51"/>
      <c r="E343" s="60"/>
      <c r="F343" s="89"/>
      <c r="G343" s="52"/>
      <c r="H343" s="60"/>
    </row>
    <row r="344" spans="2:8" ht="13.5">
      <c r="B344" s="29" t="s">
        <v>7398</v>
      </c>
      <c r="C344" s="73"/>
      <c r="D344" s="51"/>
      <c r="E344" s="60"/>
      <c r="F344" s="89"/>
      <c r="G344" s="52"/>
      <c r="H344" s="60"/>
    </row>
    <row r="345" spans="2:8" ht="13.5">
      <c r="B345" s="29" t="s">
        <v>7399</v>
      </c>
      <c r="C345" s="73"/>
      <c r="D345" s="51"/>
      <c r="E345" s="60"/>
      <c r="F345" s="89"/>
      <c r="G345" s="52"/>
      <c r="H345" s="60"/>
    </row>
    <row r="346" spans="2:8" ht="13.5">
      <c r="B346" s="29" t="s">
        <v>7400</v>
      </c>
      <c r="C346" s="73"/>
      <c r="D346" s="51"/>
      <c r="E346" s="60"/>
      <c r="F346" s="89"/>
      <c r="G346" s="52"/>
      <c r="H346" s="60"/>
    </row>
    <row r="347" spans="2:8" ht="13.5">
      <c r="B347" s="29" t="s">
        <v>7401</v>
      </c>
      <c r="C347" s="73"/>
      <c r="D347" s="51"/>
      <c r="E347" s="60"/>
      <c r="F347" s="89"/>
      <c r="G347" s="52"/>
      <c r="H347" s="60"/>
    </row>
    <row r="348" spans="2:8" ht="13.5">
      <c r="B348" s="29" t="s">
        <v>7402</v>
      </c>
      <c r="C348" s="73"/>
      <c r="D348" s="51"/>
      <c r="E348" s="60"/>
      <c r="F348" s="89"/>
      <c r="G348" s="52"/>
      <c r="H348" s="60"/>
    </row>
    <row r="349" spans="2:8" ht="13.5">
      <c r="B349" s="29" t="s">
        <v>7403</v>
      </c>
      <c r="C349" s="73"/>
      <c r="D349" s="51"/>
      <c r="E349" s="60"/>
      <c r="F349" s="89"/>
      <c r="G349" s="52"/>
      <c r="H349" s="60"/>
    </row>
    <row r="350" spans="2:8" ht="13.5">
      <c r="B350" s="29" t="s">
        <v>7404</v>
      </c>
      <c r="C350" s="73"/>
      <c r="D350" s="51"/>
      <c r="E350" s="60"/>
      <c r="F350" s="89"/>
      <c r="G350" s="52"/>
      <c r="H350" s="60"/>
    </row>
    <row r="351" spans="2:8" ht="13.5">
      <c r="B351" s="29" t="s">
        <v>7405</v>
      </c>
      <c r="C351" s="73"/>
      <c r="D351" s="51"/>
      <c r="E351" s="60"/>
      <c r="F351" s="89"/>
      <c r="G351" s="52"/>
      <c r="H351" s="60"/>
    </row>
    <row r="352" spans="2:8" ht="13.5">
      <c r="B352" s="29" t="s">
        <v>7406</v>
      </c>
      <c r="C352" s="73"/>
      <c r="D352" s="51"/>
      <c r="E352" s="60"/>
      <c r="F352" s="89"/>
      <c r="G352" s="52"/>
      <c r="H352" s="60"/>
    </row>
    <row r="353" spans="2:8" ht="13.5">
      <c r="B353" s="29" t="s">
        <v>7407</v>
      </c>
      <c r="C353" s="73"/>
      <c r="D353" s="51"/>
      <c r="E353" s="60"/>
      <c r="F353" s="89"/>
      <c r="G353" s="52"/>
      <c r="H353" s="60"/>
    </row>
    <row r="354" spans="2:8" ht="13.5">
      <c r="B354" s="29" t="s">
        <v>7408</v>
      </c>
      <c r="C354" s="73"/>
      <c r="D354" s="51"/>
      <c r="E354" s="60"/>
      <c r="F354" s="89"/>
      <c r="G354" s="52"/>
      <c r="H354" s="60"/>
    </row>
    <row r="355" spans="2:8" ht="13.5">
      <c r="B355" s="29" t="s">
        <v>7409</v>
      </c>
      <c r="C355" s="73"/>
      <c r="D355" s="51"/>
      <c r="E355" s="60"/>
      <c r="F355" s="89"/>
      <c r="G355" s="52"/>
      <c r="H355" s="60"/>
    </row>
    <row r="356" spans="2:8" ht="13.5">
      <c r="B356" s="29" t="s">
        <v>7410</v>
      </c>
      <c r="C356" s="73"/>
      <c r="D356" s="51"/>
      <c r="E356" s="60"/>
      <c r="F356" s="89"/>
      <c r="G356" s="52"/>
      <c r="H356" s="60"/>
    </row>
    <row r="357" spans="2:8" ht="13.5">
      <c r="B357" s="29" t="s">
        <v>7411</v>
      </c>
      <c r="C357" s="73"/>
      <c r="D357" s="51"/>
      <c r="E357" s="60"/>
      <c r="F357" s="89"/>
      <c r="G357" s="52"/>
      <c r="H357" s="60"/>
    </row>
    <row r="358" spans="2:8" ht="13.5">
      <c r="B358" s="29" t="s">
        <v>7412</v>
      </c>
      <c r="C358" s="73"/>
      <c r="D358" s="51"/>
      <c r="E358" s="60"/>
      <c r="F358" s="89"/>
      <c r="G358" s="52"/>
      <c r="H358" s="60"/>
    </row>
    <row r="359" spans="2:8" ht="13.5">
      <c r="B359" s="29" t="s">
        <v>7413</v>
      </c>
      <c r="C359" s="73"/>
      <c r="D359" s="51"/>
      <c r="E359" s="60"/>
      <c r="F359" s="89"/>
      <c r="G359" s="52"/>
      <c r="H359" s="60"/>
    </row>
    <row r="360" spans="2:8" ht="13.5">
      <c r="B360" s="29" t="s">
        <v>7414</v>
      </c>
      <c r="C360" s="73"/>
      <c r="D360" s="51"/>
      <c r="E360" s="60"/>
      <c r="F360" s="89"/>
      <c r="G360" s="52"/>
      <c r="H360" s="60"/>
    </row>
    <row r="361" spans="2:8" ht="13.5">
      <c r="B361" s="29" t="s">
        <v>7415</v>
      </c>
      <c r="C361" s="73"/>
      <c r="D361" s="51"/>
      <c r="E361" s="60"/>
      <c r="F361" s="89"/>
      <c r="G361" s="52"/>
      <c r="H361" s="60"/>
    </row>
    <row r="362" spans="2:8" ht="13.5">
      <c r="B362" s="29" t="s">
        <v>7416</v>
      </c>
      <c r="C362" s="73"/>
      <c r="D362" s="51"/>
      <c r="E362" s="60"/>
      <c r="F362" s="89"/>
      <c r="G362" s="52"/>
      <c r="H362" s="60"/>
    </row>
    <row r="363" spans="2:8" ht="13.5">
      <c r="B363" s="29" t="s">
        <v>7417</v>
      </c>
      <c r="C363" s="73"/>
      <c r="D363" s="51"/>
      <c r="E363" s="60"/>
      <c r="F363" s="89"/>
      <c r="G363" s="52"/>
      <c r="H363" s="60"/>
    </row>
    <row r="364" spans="2:8" ht="13.5">
      <c r="B364" s="29" t="s">
        <v>7418</v>
      </c>
      <c r="C364" s="73"/>
      <c r="D364" s="51"/>
      <c r="E364" s="60"/>
      <c r="F364" s="89"/>
      <c r="G364" s="52"/>
      <c r="H364" s="60"/>
    </row>
    <row r="365" spans="2:8" ht="13.5">
      <c r="B365" s="29" t="s">
        <v>7419</v>
      </c>
      <c r="C365" s="73"/>
      <c r="D365" s="51"/>
      <c r="E365" s="60"/>
      <c r="F365" s="89"/>
      <c r="G365" s="52"/>
      <c r="H365" s="60"/>
    </row>
    <row r="366" spans="2:8" ht="13.5">
      <c r="B366" s="29" t="s">
        <v>7420</v>
      </c>
      <c r="C366" s="73"/>
      <c r="D366" s="51"/>
      <c r="E366" s="60"/>
      <c r="F366" s="89"/>
      <c r="G366" s="52"/>
      <c r="H366" s="60"/>
    </row>
    <row r="367" spans="2:8" ht="13.5">
      <c r="B367" s="29" t="s">
        <v>7421</v>
      </c>
      <c r="C367" s="73"/>
      <c r="D367" s="51"/>
      <c r="E367" s="60"/>
      <c r="F367" s="89"/>
      <c r="G367" s="52"/>
      <c r="H367" s="60"/>
    </row>
    <row r="368" spans="2:8" ht="13.5">
      <c r="B368" s="29" t="s">
        <v>7422</v>
      </c>
      <c r="C368" s="73"/>
      <c r="D368" s="51"/>
      <c r="E368" s="60"/>
      <c r="F368" s="89"/>
      <c r="G368" s="52"/>
      <c r="H368" s="60"/>
    </row>
    <row r="369" spans="2:8" ht="13.5">
      <c r="B369" s="29" t="s">
        <v>7423</v>
      </c>
      <c r="C369" s="73"/>
      <c r="D369" s="51"/>
      <c r="E369" s="60"/>
      <c r="F369" s="89"/>
      <c r="G369" s="52"/>
      <c r="H369" s="60"/>
    </row>
    <row r="370" spans="2:8" ht="13.5">
      <c r="B370" s="29" t="s">
        <v>7424</v>
      </c>
      <c r="C370" s="73"/>
      <c r="D370" s="51"/>
      <c r="E370" s="60"/>
      <c r="F370" s="89"/>
      <c r="G370" s="52"/>
      <c r="H370" s="60"/>
    </row>
    <row r="371" spans="2:8" ht="13.5">
      <c r="B371" s="29" t="s">
        <v>7425</v>
      </c>
      <c r="C371" s="73"/>
      <c r="D371" s="51"/>
      <c r="E371" s="60"/>
      <c r="F371" s="89"/>
      <c r="G371" s="52"/>
      <c r="H371" s="60"/>
    </row>
    <row r="372" spans="2:8" ht="13.5">
      <c r="B372" s="29" t="s">
        <v>7426</v>
      </c>
      <c r="C372" s="73"/>
      <c r="D372" s="51"/>
      <c r="E372" s="60"/>
      <c r="F372" s="89"/>
      <c r="G372" s="52"/>
      <c r="H372" s="60"/>
    </row>
    <row r="373" spans="2:8" ht="13.5">
      <c r="B373" s="29" t="s">
        <v>7427</v>
      </c>
      <c r="C373" s="73"/>
      <c r="D373" s="51"/>
      <c r="E373" s="60"/>
      <c r="F373" s="89"/>
      <c r="G373" s="52"/>
      <c r="H373" s="60"/>
    </row>
    <row r="374" spans="2:8" ht="13.5">
      <c r="B374" s="29" t="s">
        <v>7428</v>
      </c>
      <c r="C374" s="73"/>
      <c r="D374" s="51"/>
      <c r="E374" s="60"/>
      <c r="F374" s="89"/>
      <c r="G374" s="52"/>
      <c r="H374" s="60"/>
    </row>
    <row r="375" spans="2:8" ht="13.5">
      <c r="B375" s="29" t="s">
        <v>7429</v>
      </c>
      <c r="C375" s="73"/>
      <c r="D375" s="51"/>
      <c r="E375" s="60"/>
      <c r="F375" s="89"/>
      <c r="G375" s="52"/>
      <c r="H375" s="60"/>
    </row>
    <row r="376" spans="2:8" ht="13.5">
      <c r="B376" s="29" t="s">
        <v>7430</v>
      </c>
      <c r="C376" s="73"/>
      <c r="D376" s="51"/>
      <c r="E376" s="60"/>
      <c r="F376" s="89"/>
      <c r="G376" s="52"/>
      <c r="H376" s="60"/>
    </row>
    <row r="377" spans="2:8" ht="13.5">
      <c r="B377" s="29" t="s">
        <v>7431</v>
      </c>
      <c r="C377" s="73"/>
      <c r="D377" s="51"/>
      <c r="E377" s="60"/>
      <c r="F377" s="89"/>
      <c r="G377" s="52"/>
      <c r="H377" s="60"/>
    </row>
    <row r="378" spans="2:8" ht="13.5">
      <c r="B378" s="29" t="s">
        <v>7432</v>
      </c>
      <c r="C378" s="73"/>
      <c r="D378" s="51"/>
      <c r="E378" s="60"/>
      <c r="F378" s="89"/>
      <c r="G378" s="52"/>
      <c r="H378" s="60"/>
    </row>
    <row r="379" spans="2:8" ht="13.5">
      <c r="B379" s="29" t="s">
        <v>7433</v>
      </c>
      <c r="C379" s="73"/>
      <c r="D379" s="51"/>
      <c r="E379" s="60"/>
      <c r="F379" s="89"/>
      <c r="G379" s="52"/>
      <c r="H379" s="60"/>
    </row>
    <row r="380" spans="2:8" ht="13.5">
      <c r="B380" s="29" t="s">
        <v>7434</v>
      </c>
      <c r="C380" s="73"/>
      <c r="D380" s="51"/>
      <c r="E380" s="60"/>
      <c r="F380" s="89"/>
      <c r="G380" s="52"/>
      <c r="H380" s="60"/>
    </row>
    <row r="381" spans="2:8" ht="13.5">
      <c r="B381" s="29" t="s">
        <v>7435</v>
      </c>
      <c r="C381" s="73"/>
      <c r="D381" s="51"/>
      <c r="E381" s="60"/>
      <c r="F381" s="89"/>
      <c r="G381" s="52"/>
      <c r="H381" s="60"/>
    </row>
    <row r="382" spans="2:8" ht="13.5">
      <c r="B382" s="29" t="s">
        <v>7436</v>
      </c>
      <c r="C382" s="73"/>
      <c r="D382" s="51"/>
      <c r="E382" s="60"/>
      <c r="F382" s="89"/>
      <c r="G382" s="52"/>
      <c r="H382" s="60"/>
    </row>
    <row r="383" spans="2:8" ht="13.5">
      <c r="B383" s="29" t="s">
        <v>7437</v>
      </c>
      <c r="C383" s="73"/>
      <c r="D383" s="51"/>
      <c r="E383" s="60"/>
      <c r="F383" s="89"/>
      <c r="G383" s="52"/>
      <c r="H383" s="60"/>
    </row>
    <row r="384" spans="2:8" ht="13.5">
      <c r="B384" s="29" t="s">
        <v>7438</v>
      </c>
      <c r="C384" s="73"/>
      <c r="D384" s="51"/>
      <c r="E384" s="60"/>
      <c r="F384" s="89"/>
      <c r="G384" s="52"/>
      <c r="H384" s="60"/>
    </row>
    <row r="385" spans="2:8" ht="13.5">
      <c r="B385" s="29" t="s">
        <v>7439</v>
      </c>
      <c r="C385" s="73"/>
      <c r="D385" s="51"/>
      <c r="E385" s="60"/>
      <c r="F385" s="89"/>
      <c r="G385" s="52"/>
      <c r="H385" s="60"/>
    </row>
    <row r="386" spans="2:8" ht="13.5">
      <c r="B386" s="29" t="s">
        <v>7440</v>
      </c>
      <c r="C386" s="73"/>
      <c r="D386" s="51"/>
      <c r="E386" s="60"/>
      <c r="F386" s="89"/>
      <c r="G386" s="52"/>
      <c r="H386" s="60"/>
    </row>
    <row r="387" spans="2:8" ht="13.5">
      <c r="B387" s="29" t="s">
        <v>7441</v>
      </c>
      <c r="C387" s="73"/>
      <c r="D387" s="51"/>
      <c r="E387" s="60"/>
      <c r="F387" s="89"/>
      <c r="G387" s="52"/>
      <c r="H387" s="60"/>
    </row>
    <row r="388" spans="2:8" ht="13.5">
      <c r="B388" s="29" t="s">
        <v>7442</v>
      </c>
      <c r="C388" s="73"/>
      <c r="D388" s="51"/>
      <c r="E388" s="60"/>
      <c r="F388" s="89"/>
      <c r="G388" s="52"/>
      <c r="H388" s="60"/>
    </row>
    <row r="389" spans="2:8" ht="13.5">
      <c r="B389" s="29" t="s">
        <v>7443</v>
      </c>
      <c r="C389" s="73"/>
      <c r="D389" s="51"/>
      <c r="E389" s="60"/>
      <c r="F389" s="89"/>
      <c r="G389" s="52"/>
      <c r="H389" s="60"/>
    </row>
    <row r="390" spans="2:8" ht="13.5">
      <c r="B390" s="29" t="s">
        <v>7444</v>
      </c>
      <c r="C390" s="73"/>
      <c r="D390" s="51"/>
      <c r="E390" s="60"/>
      <c r="F390" s="89"/>
      <c r="G390" s="52"/>
      <c r="H390" s="60"/>
    </row>
    <row r="391" spans="2:8" ht="13.5">
      <c r="B391" s="29" t="s">
        <v>7445</v>
      </c>
      <c r="C391" s="73"/>
      <c r="D391" s="51"/>
      <c r="E391" s="60"/>
      <c r="F391" s="89"/>
      <c r="G391" s="52"/>
      <c r="H391" s="60"/>
    </row>
    <row r="392" spans="2:8" ht="13.5">
      <c r="B392" s="29" t="s">
        <v>7446</v>
      </c>
      <c r="C392" s="73"/>
      <c r="D392" s="51"/>
      <c r="E392" s="60"/>
      <c r="F392" s="89"/>
      <c r="G392" s="52"/>
      <c r="H392" s="60"/>
    </row>
    <row r="393" spans="2:8" ht="13.5">
      <c r="B393" s="29" t="s">
        <v>7447</v>
      </c>
      <c r="C393" s="73"/>
      <c r="D393" s="51"/>
      <c r="E393" s="60"/>
      <c r="F393" s="89"/>
      <c r="G393" s="52"/>
      <c r="H393" s="60"/>
    </row>
    <row r="394" spans="2:8" ht="13.5">
      <c r="B394" s="29" t="s">
        <v>7448</v>
      </c>
      <c r="C394" s="73"/>
      <c r="D394" s="51"/>
      <c r="E394" s="60"/>
      <c r="F394" s="89"/>
      <c r="G394" s="52"/>
      <c r="H394" s="60"/>
    </row>
    <row r="395" spans="2:8" ht="13.5">
      <c r="B395" s="29" t="s">
        <v>7449</v>
      </c>
      <c r="C395" s="73"/>
      <c r="D395" s="51"/>
      <c r="E395" s="60"/>
      <c r="F395" s="89"/>
      <c r="G395" s="52"/>
      <c r="H395" s="60"/>
    </row>
    <row r="396" spans="2:8" ht="13.5">
      <c r="B396" s="29" t="s">
        <v>7450</v>
      </c>
      <c r="C396" s="73"/>
      <c r="D396" s="51"/>
      <c r="E396" s="60"/>
      <c r="F396" s="89"/>
      <c r="G396" s="52"/>
      <c r="H396" s="60"/>
    </row>
    <row r="397" spans="2:8" ht="13.5">
      <c r="B397" s="29" t="s">
        <v>7451</v>
      </c>
      <c r="C397" s="73"/>
      <c r="D397" s="51"/>
      <c r="E397" s="60"/>
      <c r="F397" s="89"/>
      <c r="G397" s="52"/>
      <c r="H397" s="60"/>
    </row>
    <row r="398" spans="2:8" ht="13.5">
      <c r="B398" s="29" t="s">
        <v>7452</v>
      </c>
      <c r="C398" s="73"/>
      <c r="D398" s="51"/>
      <c r="E398" s="60"/>
      <c r="F398" s="89"/>
      <c r="G398" s="52"/>
      <c r="H398" s="60"/>
    </row>
    <row r="399" spans="2:8" ht="13.5">
      <c r="B399" s="29" t="s">
        <v>7453</v>
      </c>
      <c r="C399" s="73"/>
      <c r="D399" s="51"/>
      <c r="E399" s="60"/>
      <c r="F399" s="89"/>
      <c r="G399" s="52"/>
      <c r="H399" s="60"/>
    </row>
    <row r="400" spans="2:8" ht="13.5">
      <c r="B400" s="29" t="s">
        <v>7454</v>
      </c>
      <c r="C400" s="73"/>
      <c r="D400" s="51"/>
      <c r="E400" s="60"/>
      <c r="F400" s="89"/>
      <c r="G400" s="52"/>
      <c r="H400" s="60"/>
    </row>
    <row r="401" spans="2:8" ht="13.5">
      <c r="B401" s="29" t="s">
        <v>7455</v>
      </c>
      <c r="C401" s="73"/>
      <c r="D401" s="51"/>
      <c r="E401" s="60"/>
      <c r="F401" s="89"/>
      <c r="G401" s="52"/>
      <c r="H401" s="60"/>
    </row>
    <row r="402" spans="2:8" ht="13.5">
      <c r="B402" s="29" t="s">
        <v>7456</v>
      </c>
      <c r="C402" s="73"/>
      <c r="D402" s="51"/>
      <c r="E402" s="60"/>
      <c r="F402" s="89"/>
      <c r="G402" s="52"/>
      <c r="H402" s="60"/>
    </row>
    <row r="403" spans="2:8" ht="13.5">
      <c r="B403" s="29" t="s">
        <v>7457</v>
      </c>
      <c r="C403" s="73"/>
      <c r="D403" s="51"/>
      <c r="E403" s="60"/>
      <c r="F403" s="89"/>
      <c r="G403" s="52"/>
      <c r="H403" s="60"/>
    </row>
    <row r="404" spans="2:8" ht="13.5">
      <c r="B404" s="29" t="s">
        <v>7458</v>
      </c>
      <c r="C404" s="73"/>
      <c r="D404" s="51"/>
      <c r="E404" s="60"/>
      <c r="F404" s="89"/>
      <c r="G404" s="52"/>
      <c r="H404" s="60"/>
    </row>
    <row r="405" spans="2:8" ht="13.5">
      <c r="B405" s="29" t="s">
        <v>7459</v>
      </c>
      <c r="C405" s="73"/>
      <c r="D405" s="51"/>
      <c r="E405" s="60"/>
      <c r="F405" s="89"/>
      <c r="G405" s="52"/>
      <c r="H405" s="60"/>
    </row>
    <row r="406" spans="2:8" ht="13.5">
      <c r="B406" s="29" t="s">
        <v>7460</v>
      </c>
      <c r="C406" s="73"/>
      <c r="D406" s="51"/>
      <c r="E406" s="60"/>
      <c r="F406" s="89"/>
      <c r="G406" s="52"/>
      <c r="H406" s="60"/>
    </row>
    <row r="407" spans="2:8" ht="13.5">
      <c r="B407" s="29" t="s">
        <v>7461</v>
      </c>
      <c r="C407" s="73"/>
      <c r="D407" s="51"/>
      <c r="E407" s="60"/>
      <c r="F407" s="89"/>
      <c r="G407" s="52"/>
      <c r="H407" s="60"/>
    </row>
    <row r="408" spans="2:8" ht="13.5">
      <c r="B408" s="29" t="s">
        <v>7462</v>
      </c>
      <c r="C408" s="73"/>
      <c r="D408" s="51"/>
      <c r="E408" s="60"/>
      <c r="F408" s="89"/>
      <c r="G408" s="52"/>
      <c r="H408" s="60"/>
    </row>
    <row r="409" spans="2:8" ht="13.5">
      <c r="B409" s="29" t="s">
        <v>7463</v>
      </c>
      <c r="C409" s="73"/>
      <c r="D409" s="51"/>
      <c r="E409" s="60"/>
      <c r="F409" s="89"/>
      <c r="G409" s="52"/>
      <c r="H409" s="60"/>
    </row>
    <row r="410" spans="2:8" ht="13.5">
      <c r="B410" s="29" t="s">
        <v>7464</v>
      </c>
      <c r="C410" s="73"/>
      <c r="D410" s="51"/>
      <c r="E410" s="60"/>
      <c r="F410" s="89"/>
      <c r="G410" s="52"/>
      <c r="H410" s="60"/>
    </row>
    <row r="411" spans="2:8" ht="13.5">
      <c r="B411" s="29" t="s">
        <v>7465</v>
      </c>
      <c r="C411" s="73"/>
      <c r="D411" s="51"/>
      <c r="E411" s="60"/>
      <c r="F411" s="89"/>
      <c r="G411" s="52"/>
      <c r="H411" s="60"/>
    </row>
    <row r="412" spans="2:8" ht="13.5">
      <c r="B412" s="29" t="s">
        <v>7466</v>
      </c>
      <c r="C412" s="73"/>
      <c r="D412" s="51"/>
      <c r="E412" s="60"/>
      <c r="F412" s="89"/>
      <c r="G412" s="52"/>
      <c r="H412" s="60"/>
    </row>
    <row r="413" spans="2:8" ht="13.5">
      <c r="B413" s="29" t="s">
        <v>7467</v>
      </c>
      <c r="C413" s="73"/>
      <c r="D413" s="51"/>
      <c r="E413" s="60"/>
      <c r="F413" s="89"/>
      <c r="G413" s="52"/>
      <c r="H413" s="60"/>
    </row>
    <row r="414" spans="2:8" ht="13.5">
      <c r="B414" s="29" t="s">
        <v>7468</v>
      </c>
      <c r="C414" s="73"/>
      <c r="D414" s="51"/>
      <c r="E414" s="60"/>
      <c r="F414" s="89"/>
      <c r="G414" s="52"/>
      <c r="H414" s="60"/>
    </row>
    <row r="415" spans="2:8" ht="13.5">
      <c r="B415" s="29" t="s">
        <v>7469</v>
      </c>
      <c r="C415" s="73"/>
      <c r="D415" s="51"/>
      <c r="E415" s="60"/>
      <c r="F415" s="89"/>
      <c r="G415" s="52"/>
      <c r="H415" s="60"/>
    </row>
    <row r="416" spans="2:8" ht="13.5">
      <c r="B416" s="29" t="s">
        <v>7470</v>
      </c>
      <c r="C416" s="73"/>
      <c r="D416" s="51"/>
      <c r="E416" s="60"/>
      <c r="F416" s="89"/>
      <c r="G416" s="52"/>
      <c r="H416" s="60"/>
    </row>
    <row r="417" spans="2:8" ht="13.5">
      <c r="B417" s="29" t="s">
        <v>7471</v>
      </c>
      <c r="C417" s="73"/>
      <c r="D417" s="51"/>
      <c r="E417" s="60"/>
      <c r="F417" s="89"/>
      <c r="G417" s="52"/>
      <c r="H417" s="60"/>
    </row>
    <row r="418" spans="2:8" ht="13.5">
      <c r="B418" s="29" t="s">
        <v>7472</v>
      </c>
      <c r="C418" s="73"/>
      <c r="D418" s="51"/>
      <c r="E418" s="60"/>
      <c r="F418" s="89"/>
      <c r="G418" s="52"/>
      <c r="H418" s="60"/>
    </row>
    <row r="419" spans="2:8" ht="13.5">
      <c r="B419" s="29" t="s">
        <v>7473</v>
      </c>
      <c r="C419" s="73"/>
      <c r="D419" s="51"/>
      <c r="E419" s="60"/>
      <c r="F419" s="89"/>
      <c r="G419" s="52"/>
      <c r="H419" s="60"/>
    </row>
    <row r="420" spans="2:8" ht="13.5">
      <c r="B420" s="29" t="s">
        <v>7474</v>
      </c>
      <c r="C420" s="73"/>
      <c r="D420" s="51"/>
      <c r="E420" s="60"/>
      <c r="F420" s="89"/>
      <c r="G420" s="52"/>
      <c r="H420" s="60"/>
    </row>
    <row r="421" spans="2:8" ht="13.5">
      <c r="B421" s="29" t="s">
        <v>7475</v>
      </c>
      <c r="C421" s="73"/>
      <c r="D421" s="51"/>
      <c r="E421" s="60"/>
      <c r="F421" s="89"/>
      <c r="G421" s="52"/>
      <c r="H421" s="60"/>
    </row>
    <row r="422" spans="2:8" ht="13.5">
      <c r="B422" s="29" t="s">
        <v>7476</v>
      </c>
      <c r="C422" s="73"/>
      <c r="D422" s="51"/>
      <c r="E422" s="60"/>
      <c r="F422" s="89"/>
      <c r="G422" s="52"/>
      <c r="H422" s="60"/>
    </row>
    <row r="423" spans="2:8" ht="13.5">
      <c r="B423" s="29" t="s">
        <v>7477</v>
      </c>
      <c r="C423" s="73"/>
      <c r="D423" s="51"/>
      <c r="E423" s="60"/>
      <c r="F423" s="89"/>
      <c r="G423" s="52"/>
      <c r="H423" s="60"/>
    </row>
    <row r="424" spans="2:8" ht="13.5">
      <c r="B424" s="29" t="s">
        <v>7478</v>
      </c>
      <c r="C424" s="73"/>
      <c r="D424" s="51"/>
      <c r="E424" s="60"/>
      <c r="F424" s="89"/>
      <c r="G424" s="52"/>
      <c r="H424" s="60"/>
    </row>
    <row r="425" spans="2:8" ht="13.5">
      <c r="B425" s="29" t="s">
        <v>7479</v>
      </c>
      <c r="C425" s="73"/>
      <c r="D425" s="51"/>
      <c r="E425" s="60"/>
      <c r="F425" s="89"/>
      <c r="G425" s="52"/>
      <c r="H425" s="60"/>
    </row>
    <row r="426" spans="2:8" ht="13.5">
      <c r="B426" s="29" t="s">
        <v>7480</v>
      </c>
      <c r="C426" s="73"/>
      <c r="D426" s="51"/>
      <c r="E426" s="60"/>
      <c r="F426" s="89"/>
      <c r="G426" s="52"/>
      <c r="H426" s="60"/>
    </row>
    <row r="427" spans="2:8" ht="13.5">
      <c r="B427" s="29" t="s">
        <v>7481</v>
      </c>
      <c r="C427" s="73"/>
      <c r="D427" s="51"/>
      <c r="E427" s="60"/>
      <c r="F427" s="89"/>
      <c r="G427" s="52"/>
      <c r="H427" s="60"/>
    </row>
    <row r="428" spans="2:8" ht="13.5">
      <c r="B428" s="29" t="s">
        <v>7482</v>
      </c>
      <c r="C428" s="73"/>
      <c r="D428" s="51"/>
      <c r="E428" s="60"/>
      <c r="F428" s="89"/>
      <c r="G428" s="52"/>
      <c r="H428" s="60"/>
    </row>
    <row r="429" spans="2:8" ht="13.5">
      <c r="B429" s="29" t="s">
        <v>7483</v>
      </c>
      <c r="C429" s="73"/>
      <c r="D429" s="51"/>
      <c r="E429" s="60"/>
      <c r="F429" s="89"/>
      <c r="G429" s="52"/>
      <c r="H429" s="60"/>
    </row>
    <row r="430" spans="2:8" ht="13.5">
      <c r="B430" s="29" t="s">
        <v>7484</v>
      </c>
      <c r="C430" s="73"/>
      <c r="D430" s="51"/>
      <c r="E430" s="60"/>
      <c r="F430" s="89"/>
      <c r="G430" s="52"/>
      <c r="H430" s="60"/>
    </row>
    <row r="431" spans="2:8" ht="13.5">
      <c r="B431" s="29" t="s">
        <v>7485</v>
      </c>
      <c r="C431" s="73"/>
      <c r="D431" s="51"/>
      <c r="E431" s="60"/>
      <c r="F431" s="89"/>
      <c r="G431" s="52"/>
      <c r="H431" s="60"/>
    </row>
    <row r="432" spans="2:8" ht="13.5">
      <c r="B432" s="29" t="s">
        <v>7486</v>
      </c>
      <c r="C432" s="73"/>
      <c r="D432" s="51"/>
      <c r="E432" s="60"/>
      <c r="F432" s="89"/>
      <c r="G432" s="52"/>
      <c r="H432" s="60"/>
    </row>
    <row r="433" spans="2:8" ht="13.5">
      <c r="B433" s="29" t="s">
        <v>7487</v>
      </c>
      <c r="C433" s="73"/>
      <c r="D433" s="51"/>
      <c r="E433" s="60"/>
      <c r="F433" s="89"/>
      <c r="G433" s="52"/>
      <c r="H433" s="60"/>
    </row>
    <row r="434" spans="2:8" ht="13.5">
      <c r="B434" s="29" t="s">
        <v>7488</v>
      </c>
      <c r="C434" s="73"/>
      <c r="D434" s="51"/>
      <c r="E434" s="60"/>
      <c r="F434" s="89"/>
      <c r="G434" s="52"/>
      <c r="H434" s="60"/>
    </row>
    <row r="435" spans="2:8" ht="13.5">
      <c r="B435" s="29" t="s">
        <v>7489</v>
      </c>
      <c r="C435" s="73"/>
      <c r="D435" s="51"/>
      <c r="E435" s="60"/>
      <c r="F435" s="89"/>
      <c r="G435" s="52"/>
      <c r="H435" s="60"/>
    </row>
    <row r="436" spans="2:8" ht="13.5">
      <c r="B436" s="29" t="s">
        <v>7490</v>
      </c>
      <c r="C436" s="73"/>
      <c r="D436" s="51"/>
      <c r="E436" s="60"/>
      <c r="F436" s="89"/>
      <c r="G436" s="52"/>
      <c r="H436" s="60"/>
    </row>
    <row r="437" spans="2:8" ht="13.5">
      <c r="B437" s="29" t="s">
        <v>7491</v>
      </c>
      <c r="C437" s="73"/>
      <c r="D437" s="51"/>
      <c r="E437" s="60"/>
      <c r="F437" s="89"/>
      <c r="G437" s="52"/>
      <c r="H437" s="60"/>
    </row>
    <row r="438" spans="2:8" ht="13.5">
      <c r="B438" s="29" t="s">
        <v>7492</v>
      </c>
      <c r="C438" s="73"/>
      <c r="D438" s="51"/>
      <c r="E438" s="60"/>
      <c r="F438" s="89"/>
      <c r="G438" s="52"/>
      <c r="H438" s="60"/>
    </row>
    <row r="439" spans="2:8" ht="13.5">
      <c r="B439" s="29" t="s">
        <v>7493</v>
      </c>
      <c r="C439" s="73"/>
      <c r="D439" s="51"/>
      <c r="E439" s="60"/>
      <c r="F439" s="89"/>
      <c r="G439" s="52"/>
      <c r="H439" s="60"/>
    </row>
    <row r="440" spans="2:8" ht="13.5">
      <c r="B440" s="29" t="s">
        <v>7494</v>
      </c>
      <c r="C440" s="73"/>
      <c r="D440" s="51"/>
      <c r="E440" s="60"/>
      <c r="F440" s="89"/>
      <c r="G440" s="52"/>
      <c r="H440" s="60"/>
    </row>
    <row r="441" spans="2:8" ht="13.5">
      <c r="B441" s="29" t="s">
        <v>7495</v>
      </c>
      <c r="C441" s="73"/>
      <c r="D441" s="51"/>
      <c r="E441" s="60"/>
      <c r="F441" s="89"/>
      <c r="G441" s="52"/>
      <c r="H441" s="60"/>
    </row>
    <row r="442" spans="2:8" ht="13.5">
      <c r="B442" s="29" t="s">
        <v>7496</v>
      </c>
      <c r="C442" s="73"/>
      <c r="D442" s="51"/>
      <c r="E442" s="60"/>
      <c r="F442" s="89"/>
      <c r="G442" s="52"/>
      <c r="H442" s="60"/>
    </row>
    <row r="443" spans="2:8" ht="13.5">
      <c r="B443" s="29" t="s">
        <v>7497</v>
      </c>
      <c r="C443" s="73"/>
      <c r="D443" s="51"/>
      <c r="E443" s="60"/>
      <c r="F443" s="89"/>
      <c r="G443" s="52"/>
      <c r="H443" s="60"/>
    </row>
    <row r="444" spans="2:8" ht="13.5">
      <c r="B444" s="29" t="s">
        <v>7498</v>
      </c>
      <c r="C444" s="73"/>
      <c r="D444" s="51"/>
      <c r="E444" s="60"/>
      <c r="F444" s="89"/>
      <c r="G444" s="52"/>
      <c r="H444" s="60"/>
    </row>
    <row r="445" spans="2:8" ht="13.5">
      <c r="B445" s="29" t="s">
        <v>7499</v>
      </c>
      <c r="C445" s="73"/>
      <c r="D445" s="51"/>
      <c r="E445" s="60"/>
      <c r="F445" s="89"/>
      <c r="G445" s="52"/>
      <c r="H445" s="60"/>
    </row>
    <row r="446" spans="2:8" ht="13.5">
      <c r="B446" s="29" t="s">
        <v>7500</v>
      </c>
      <c r="C446" s="73"/>
      <c r="D446" s="51"/>
      <c r="E446" s="60"/>
      <c r="F446" s="89"/>
      <c r="G446" s="52"/>
      <c r="H446" s="60"/>
    </row>
    <row r="447" spans="2:8" ht="13.5">
      <c r="B447" s="29" t="s">
        <v>7501</v>
      </c>
      <c r="C447" s="73"/>
      <c r="D447" s="51"/>
      <c r="E447" s="60"/>
      <c r="F447" s="89"/>
      <c r="G447" s="52"/>
      <c r="H447" s="60"/>
    </row>
    <row r="448" spans="2:8" ht="13.5">
      <c r="B448" s="29" t="s">
        <v>7502</v>
      </c>
      <c r="C448" s="73"/>
      <c r="D448" s="51"/>
      <c r="E448" s="60"/>
      <c r="F448" s="89"/>
      <c r="G448" s="52"/>
      <c r="H448" s="60"/>
    </row>
    <row r="449" spans="2:8" ht="13.5">
      <c r="B449" s="29" t="s">
        <v>7503</v>
      </c>
      <c r="C449" s="73"/>
      <c r="D449" s="51"/>
      <c r="E449" s="60"/>
      <c r="F449" s="89"/>
      <c r="G449" s="52"/>
      <c r="H449" s="60"/>
    </row>
    <row r="450" spans="2:8" ht="13.5">
      <c r="B450" s="29" t="s">
        <v>7504</v>
      </c>
      <c r="C450" s="73"/>
      <c r="D450" s="51"/>
      <c r="E450" s="60"/>
      <c r="F450" s="89"/>
      <c r="G450" s="52"/>
      <c r="H450" s="60"/>
    </row>
    <row r="451" spans="2:8" ht="13.5">
      <c r="B451" s="29" t="s">
        <v>7505</v>
      </c>
      <c r="C451" s="73"/>
      <c r="D451" s="51"/>
      <c r="E451" s="60"/>
      <c r="F451" s="89"/>
      <c r="G451" s="52"/>
      <c r="H451" s="60"/>
    </row>
    <row r="452" spans="2:8" ht="13.5">
      <c r="B452" s="29" t="s">
        <v>7506</v>
      </c>
      <c r="C452" s="73"/>
      <c r="D452" s="51"/>
      <c r="E452" s="60"/>
      <c r="F452" s="89"/>
      <c r="G452" s="52"/>
      <c r="H452" s="60"/>
    </row>
    <row r="453" spans="2:8" ht="13.5">
      <c r="B453" s="29" t="s">
        <v>7507</v>
      </c>
      <c r="C453" s="73"/>
      <c r="D453" s="51"/>
      <c r="E453" s="60"/>
      <c r="F453" s="89"/>
      <c r="G453" s="52"/>
      <c r="H453" s="60"/>
    </row>
    <row r="454" spans="2:8" ht="13.5">
      <c r="B454" s="29" t="s">
        <v>7508</v>
      </c>
      <c r="C454" s="73"/>
      <c r="D454" s="51"/>
      <c r="E454" s="60"/>
      <c r="F454" s="89"/>
      <c r="G454" s="52"/>
      <c r="H454" s="60"/>
    </row>
    <row r="455" spans="2:8" ht="13.5">
      <c r="B455" s="29" t="s">
        <v>7509</v>
      </c>
      <c r="C455" s="73"/>
      <c r="D455" s="51"/>
      <c r="E455" s="60"/>
      <c r="F455" s="89"/>
      <c r="G455" s="52"/>
      <c r="H455" s="60"/>
    </row>
    <row r="456" spans="2:8" ht="13.5">
      <c r="B456" s="29" t="s">
        <v>7510</v>
      </c>
      <c r="C456" s="73"/>
      <c r="D456" s="51"/>
      <c r="E456" s="60"/>
      <c r="F456" s="89"/>
      <c r="G456" s="52"/>
      <c r="H456" s="60"/>
    </row>
    <row r="457" spans="2:8" ht="13.5">
      <c r="B457" s="29" t="s">
        <v>7511</v>
      </c>
      <c r="C457" s="73"/>
      <c r="D457" s="51"/>
      <c r="E457" s="60"/>
      <c r="F457" s="89"/>
      <c r="G457" s="52"/>
      <c r="H457" s="60"/>
    </row>
    <row r="458" spans="2:8" ht="13.5">
      <c r="B458" s="29" t="s">
        <v>7512</v>
      </c>
      <c r="C458" s="73"/>
      <c r="D458" s="51"/>
      <c r="E458" s="60"/>
      <c r="F458" s="89"/>
      <c r="G458" s="52"/>
      <c r="H458" s="60"/>
    </row>
    <row r="459" spans="2:8" ht="13.5">
      <c r="B459" s="29" t="s">
        <v>7513</v>
      </c>
      <c r="C459" s="73"/>
      <c r="D459" s="51"/>
      <c r="E459" s="60"/>
      <c r="F459" s="89"/>
      <c r="G459" s="52"/>
      <c r="H459" s="60"/>
    </row>
    <row r="460" spans="2:8" ht="13.5">
      <c r="B460" s="29" t="s">
        <v>7514</v>
      </c>
      <c r="C460" s="73"/>
      <c r="D460" s="51"/>
      <c r="E460" s="60"/>
      <c r="F460" s="89"/>
      <c r="G460" s="52"/>
      <c r="H460" s="60"/>
    </row>
    <row r="461" spans="2:8" ht="13.5">
      <c r="B461" s="29" t="s">
        <v>7515</v>
      </c>
      <c r="C461" s="73"/>
      <c r="D461" s="51"/>
      <c r="E461" s="60"/>
      <c r="F461" s="89"/>
      <c r="G461" s="52"/>
      <c r="H461" s="60"/>
    </row>
    <row r="462" spans="2:8" ht="13.5">
      <c r="B462" s="29" t="s">
        <v>7516</v>
      </c>
      <c r="C462" s="73"/>
      <c r="D462" s="51"/>
      <c r="E462" s="60"/>
      <c r="F462" s="89"/>
      <c r="G462" s="52"/>
      <c r="H462" s="60"/>
    </row>
    <row r="463" spans="2:8" ht="13.5">
      <c r="B463" s="29" t="s">
        <v>7517</v>
      </c>
      <c r="C463" s="73"/>
      <c r="D463" s="51"/>
      <c r="E463" s="60"/>
      <c r="F463" s="89"/>
      <c r="G463" s="52"/>
      <c r="H463" s="60"/>
    </row>
    <row r="464" spans="2:8" ht="13.5">
      <c r="B464" s="29" t="s">
        <v>7518</v>
      </c>
      <c r="C464" s="73"/>
      <c r="D464" s="51"/>
      <c r="E464" s="60"/>
      <c r="F464" s="89"/>
      <c r="G464" s="52"/>
      <c r="H464" s="60"/>
    </row>
    <row r="465" spans="2:8" ht="13.5">
      <c r="B465" s="29" t="s">
        <v>7519</v>
      </c>
      <c r="C465" s="73"/>
      <c r="D465" s="51"/>
      <c r="E465" s="60"/>
      <c r="F465" s="89"/>
      <c r="G465" s="52"/>
      <c r="H465" s="60"/>
    </row>
    <row r="466" spans="2:8" ht="13.5">
      <c r="B466" s="29" t="s">
        <v>7520</v>
      </c>
      <c r="C466" s="73"/>
      <c r="D466" s="51"/>
      <c r="E466" s="60"/>
      <c r="F466" s="89"/>
      <c r="G466" s="52"/>
      <c r="H466" s="60"/>
    </row>
    <row r="467" spans="2:8" ht="13.5">
      <c r="B467" s="29" t="s">
        <v>7521</v>
      </c>
      <c r="C467" s="73"/>
      <c r="D467" s="51"/>
      <c r="E467" s="60"/>
      <c r="F467" s="89"/>
      <c r="G467" s="52"/>
      <c r="H467" s="60"/>
    </row>
    <row r="468" spans="2:8" ht="13.5">
      <c r="B468" s="29" t="s">
        <v>7522</v>
      </c>
      <c r="C468" s="73"/>
      <c r="D468" s="51"/>
      <c r="E468" s="60"/>
      <c r="F468" s="89"/>
      <c r="G468" s="52"/>
      <c r="H468" s="60"/>
    </row>
    <row r="469" spans="2:8" ht="13.5">
      <c r="B469" s="29" t="s">
        <v>7523</v>
      </c>
      <c r="C469" s="73"/>
      <c r="D469" s="51"/>
      <c r="E469" s="60"/>
      <c r="F469" s="89"/>
      <c r="G469" s="52"/>
      <c r="H469" s="60"/>
    </row>
    <row r="470" spans="2:8" ht="13.5">
      <c r="B470" s="29" t="s">
        <v>7524</v>
      </c>
      <c r="C470" s="73"/>
      <c r="D470" s="51"/>
      <c r="E470" s="60"/>
      <c r="F470" s="89"/>
      <c r="G470" s="52"/>
      <c r="H470" s="60"/>
    </row>
    <row r="471" spans="2:8" ht="13.5">
      <c r="B471" s="29" t="s">
        <v>7525</v>
      </c>
      <c r="C471" s="73"/>
      <c r="D471" s="51"/>
      <c r="E471" s="60"/>
      <c r="F471" s="89"/>
      <c r="G471" s="52"/>
      <c r="H471" s="60"/>
    </row>
    <row r="472" spans="2:8" ht="13.5">
      <c r="B472" s="29" t="s">
        <v>7526</v>
      </c>
      <c r="C472" s="73"/>
      <c r="D472" s="51"/>
      <c r="E472" s="60"/>
      <c r="F472" s="89"/>
      <c r="G472" s="52"/>
      <c r="H472" s="60"/>
    </row>
    <row r="473" spans="2:8" ht="13.5">
      <c r="B473" s="29" t="s">
        <v>7527</v>
      </c>
      <c r="C473" s="73"/>
      <c r="D473" s="51"/>
      <c r="E473" s="60"/>
      <c r="F473" s="89"/>
      <c r="G473" s="52"/>
      <c r="H473" s="60"/>
    </row>
    <row r="474" spans="2:8" ht="13.5">
      <c r="B474" s="29" t="s">
        <v>7528</v>
      </c>
      <c r="C474" s="73"/>
      <c r="D474" s="51"/>
      <c r="E474" s="60"/>
      <c r="F474" s="89"/>
      <c r="G474" s="52"/>
      <c r="H474" s="60"/>
    </row>
    <row r="475" spans="2:8" ht="13.5">
      <c r="B475" s="29" t="s">
        <v>7529</v>
      </c>
      <c r="C475" s="73"/>
      <c r="D475" s="51"/>
      <c r="E475" s="60"/>
      <c r="F475" s="89"/>
      <c r="G475" s="52"/>
      <c r="H475" s="60"/>
    </row>
    <row r="476" spans="2:8" ht="13.5">
      <c r="B476" s="29" t="s">
        <v>7530</v>
      </c>
      <c r="C476" s="73"/>
      <c r="D476" s="51"/>
      <c r="E476" s="60"/>
      <c r="F476" s="89"/>
      <c r="G476" s="52"/>
      <c r="H476" s="60"/>
    </row>
    <row r="477" spans="2:8" ht="13.5">
      <c r="B477" s="29" t="s">
        <v>7531</v>
      </c>
      <c r="C477" s="73"/>
      <c r="D477" s="51"/>
      <c r="E477" s="60"/>
      <c r="F477" s="89"/>
      <c r="G477" s="52"/>
      <c r="H477" s="60"/>
    </row>
    <row r="478" spans="2:8" ht="13.5">
      <c r="B478" s="29" t="s">
        <v>7532</v>
      </c>
      <c r="C478" s="73"/>
      <c r="D478" s="51"/>
      <c r="E478" s="60"/>
      <c r="F478" s="89"/>
      <c r="G478" s="52"/>
      <c r="H478" s="60"/>
    </row>
    <row r="479" spans="2:8" ht="13.5">
      <c r="B479" s="29" t="s">
        <v>7533</v>
      </c>
      <c r="C479" s="73"/>
      <c r="D479" s="51"/>
      <c r="E479" s="60"/>
      <c r="F479" s="89"/>
      <c r="G479" s="52"/>
      <c r="H479" s="60"/>
    </row>
    <row r="480" spans="2:8" ht="13.5">
      <c r="B480" s="29" t="s">
        <v>7534</v>
      </c>
      <c r="C480" s="73"/>
      <c r="D480" s="51"/>
      <c r="E480" s="60"/>
      <c r="F480" s="89"/>
      <c r="G480" s="52"/>
      <c r="H480" s="60"/>
    </row>
    <row r="481" spans="2:8" ht="13.5">
      <c r="B481" s="29" t="s">
        <v>7535</v>
      </c>
      <c r="C481" s="73"/>
      <c r="D481" s="51"/>
      <c r="E481" s="60"/>
      <c r="F481" s="89"/>
      <c r="G481" s="52"/>
      <c r="H481" s="60"/>
    </row>
    <row r="482" spans="2:8" ht="13.5">
      <c r="B482" s="29" t="s">
        <v>7536</v>
      </c>
      <c r="C482" s="73"/>
      <c r="D482" s="51"/>
      <c r="E482" s="60"/>
      <c r="F482" s="89"/>
      <c r="G482" s="52"/>
      <c r="H482" s="60"/>
    </row>
    <row r="483" spans="2:8" ht="13.5">
      <c r="B483" s="29" t="s">
        <v>7537</v>
      </c>
      <c r="C483" s="73"/>
      <c r="D483" s="51"/>
      <c r="E483" s="60"/>
      <c r="F483" s="89"/>
      <c r="G483" s="52"/>
      <c r="H483" s="60"/>
    </row>
    <row r="484" spans="2:8" ht="13.5">
      <c r="B484" s="29" t="s">
        <v>7538</v>
      </c>
      <c r="C484" s="73"/>
      <c r="D484" s="51"/>
      <c r="E484" s="60"/>
      <c r="F484" s="89"/>
      <c r="G484" s="52"/>
      <c r="H484" s="60"/>
    </row>
    <row r="485" spans="2:8" ht="13.5">
      <c r="B485" s="29" t="s">
        <v>7539</v>
      </c>
      <c r="C485" s="73"/>
      <c r="D485" s="51"/>
      <c r="E485" s="60"/>
      <c r="F485" s="89"/>
      <c r="G485" s="52"/>
      <c r="H485" s="60"/>
    </row>
    <row r="486" spans="2:8" ht="13.5">
      <c r="B486" s="29" t="s">
        <v>7540</v>
      </c>
      <c r="C486" s="73"/>
      <c r="D486" s="51"/>
      <c r="E486" s="60"/>
      <c r="F486" s="89"/>
      <c r="G486" s="52"/>
      <c r="H486" s="60"/>
    </row>
    <row r="487" spans="2:8" ht="13.5">
      <c r="B487" s="29" t="s">
        <v>7541</v>
      </c>
      <c r="C487" s="73"/>
      <c r="D487" s="51"/>
      <c r="E487" s="60"/>
      <c r="F487" s="89"/>
      <c r="G487" s="52"/>
      <c r="H487" s="60"/>
    </row>
    <row r="488" spans="2:8" ht="13.5">
      <c r="B488" s="29" t="s">
        <v>7542</v>
      </c>
      <c r="C488" s="73"/>
      <c r="D488" s="51"/>
      <c r="E488" s="60"/>
      <c r="F488" s="89"/>
      <c r="G488" s="52"/>
      <c r="H488" s="60"/>
    </row>
    <row r="489" spans="2:8" ht="13.5">
      <c r="B489" s="29" t="s">
        <v>7543</v>
      </c>
      <c r="C489" s="73"/>
      <c r="D489" s="51"/>
      <c r="E489" s="60"/>
      <c r="F489" s="89"/>
      <c r="G489" s="52"/>
      <c r="H489" s="60"/>
    </row>
    <row r="490" spans="2:8" ht="13.5">
      <c r="B490" s="29" t="s">
        <v>7544</v>
      </c>
      <c r="C490" s="73"/>
      <c r="D490" s="51"/>
      <c r="E490" s="60"/>
      <c r="F490" s="89"/>
      <c r="G490" s="52"/>
      <c r="H490" s="60"/>
    </row>
    <row r="491" spans="2:8" ht="13.5">
      <c r="B491" s="29" t="s">
        <v>7545</v>
      </c>
      <c r="C491" s="73"/>
      <c r="D491" s="51"/>
      <c r="E491" s="60"/>
      <c r="F491" s="89"/>
      <c r="G491" s="52"/>
      <c r="H491" s="60"/>
    </row>
    <row r="492" spans="2:8" ht="13.5">
      <c r="B492" s="29" t="s">
        <v>7546</v>
      </c>
      <c r="C492" s="73"/>
      <c r="D492" s="51"/>
      <c r="E492" s="60"/>
      <c r="F492" s="89"/>
      <c r="G492" s="52"/>
      <c r="H492" s="60"/>
    </row>
    <row r="493" spans="2:8" ht="13.5">
      <c r="B493" s="29" t="s">
        <v>7547</v>
      </c>
      <c r="C493" s="73"/>
      <c r="D493" s="51"/>
      <c r="E493" s="60"/>
      <c r="F493" s="89"/>
      <c r="G493" s="52"/>
      <c r="H493" s="60"/>
    </row>
    <row r="494" spans="2:8" ht="13.5">
      <c r="B494" s="29" t="s">
        <v>7548</v>
      </c>
      <c r="C494" s="73"/>
      <c r="D494" s="51"/>
      <c r="E494" s="60"/>
      <c r="F494" s="89"/>
      <c r="G494" s="52"/>
      <c r="H494" s="60"/>
    </row>
    <row r="495" spans="2:8" ht="13.5">
      <c r="B495" s="29" t="s">
        <v>7549</v>
      </c>
      <c r="C495" s="73"/>
      <c r="D495" s="51"/>
      <c r="E495" s="60"/>
      <c r="F495" s="89"/>
      <c r="G495" s="52"/>
      <c r="H495" s="60"/>
    </row>
    <row r="496" spans="2:8" ht="13.5">
      <c r="B496" s="29" t="s">
        <v>7550</v>
      </c>
      <c r="C496" s="73"/>
      <c r="D496" s="51"/>
      <c r="E496" s="60"/>
      <c r="F496" s="89"/>
      <c r="G496" s="52"/>
      <c r="H496" s="60"/>
    </row>
    <row r="497" spans="2:8" ht="13.5">
      <c r="B497" s="29" t="s">
        <v>7551</v>
      </c>
      <c r="C497" s="73"/>
      <c r="D497" s="51"/>
      <c r="E497" s="60"/>
      <c r="F497" s="89"/>
      <c r="G497" s="52"/>
      <c r="H497" s="60"/>
    </row>
    <row r="498" spans="2:8" ht="13.5">
      <c r="B498" s="29" t="s">
        <v>7552</v>
      </c>
      <c r="C498" s="73"/>
      <c r="D498" s="51"/>
      <c r="E498" s="60"/>
      <c r="F498" s="89"/>
      <c r="G498" s="52"/>
      <c r="H498" s="60"/>
    </row>
    <row r="499" spans="2:8" ht="13.5">
      <c r="B499" s="29" t="s">
        <v>7553</v>
      </c>
      <c r="C499" s="73"/>
      <c r="D499" s="51"/>
      <c r="E499" s="60"/>
      <c r="F499" s="89"/>
      <c r="G499" s="52"/>
      <c r="H499" s="60"/>
    </row>
    <row r="500" spans="2:8" ht="13.5">
      <c r="B500" s="29" t="s">
        <v>7554</v>
      </c>
      <c r="C500" s="73"/>
      <c r="D500" s="51"/>
      <c r="E500" s="60"/>
      <c r="F500" s="89"/>
      <c r="G500" s="52"/>
      <c r="H500" s="60"/>
    </row>
    <row r="501" spans="2:8" ht="13.5">
      <c r="B501" s="29" t="s">
        <v>7555</v>
      </c>
      <c r="C501" s="73"/>
      <c r="D501" s="51"/>
      <c r="E501" s="60"/>
      <c r="F501" s="89"/>
      <c r="G501" s="52"/>
      <c r="H501" s="60"/>
    </row>
    <row r="502" spans="2:8" ht="13.5">
      <c r="B502" s="29" t="s">
        <v>7556</v>
      </c>
      <c r="C502" s="73"/>
      <c r="D502" s="51"/>
      <c r="E502" s="60"/>
      <c r="F502" s="89"/>
      <c r="G502" s="52"/>
      <c r="H502" s="60"/>
    </row>
    <row r="503" spans="2:8" ht="13.5">
      <c r="B503" s="29" t="s">
        <v>7557</v>
      </c>
      <c r="C503" s="73"/>
      <c r="D503" s="51"/>
      <c r="E503" s="60"/>
      <c r="F503" s="89"/>
      <c r="G503" s="52"/>
      <c r="H503" s="60"/>
    </row>
    <row r="504" spans="2:8" ht="13.5">
      <c r="B504" s="29" t="s">
        <v>7558</v>
      </c>
      <c r="C504" s="73"/>
      <c r="D504" s="51"/>
      <c r="E504" s="60"/>
      <c r="F504" s="89"/>
      <c r="G504" s="52"/>
      <c r="H504" s="60"/>
    </row>
    <row r="505" spans="2:8" ht="13.5">
      <c r="B505" s="29" t="s">
        <v>7559</v>
      </c>
      <c r="C505" s="73"/>
      <c r="D505" s="51"/>
      <c r="E505" s="60"/>
      <c r="F505" s="89"/>
      <c r="G505" s="52"/>
      <c r="H505" s="60"/>
    </row>
    <row r="506" spans="2:8" ht="13.5">
      <c r="B506" s="29" t="s">
        <v>7560</v>
      </c>
      <c r="C506" s="73"/>
      <c r="D506" s="51"/>
      <c r="E506" s="60"/>
      <c r="F506" s="89"/>
      <c r="G506" s="52"/>
      <c r="H506" s="60"/>
    </row>
    <row r="507" spans="2:8" ht="13.5">
      <c r="B507" s="29" t="s">
        <v>7561</v>
      </c>
      <c r="C507" s="73"/>
      <c r="D507" s="51"/>
      <c r="E507" s="60"/>
      <c r="F507" s="89"/>
      <c r="G507" s="52"/>
      <c r="H507" s="60"/>
    </row>
    <row r="508" spans="2:8" ht="13.5">
      <c r="B508" s="29" t="s">
        <v>7562</v>
      </c>
      <c r="C508" s="73"/>
      <c r="D508" s="51"/>
      <c r="E508" s="60"/>
      <c r="F508" s="89"/>
      <c r="G508" s="52"/>
      <c r="H508" s="60"/>
    </row>
    <row r="509" spans="2:8" ht="13.5">
      <c r="B509" s="29" t="s">
        <v>7563</v>
      </c>
      <c r="C509" s="73"/>
      <c r="D509" s="51"/>
      <c r="E509" s="60"/>
      <c r="F509" s="89"/>
      <c r="G509" s="52"/>
      <c r="H509" s="60"/>
    </row>
    <row r="510" spans="2:8" ht="13.5">
      <c r="B510" s="29" t="s">
        <v>7564</v>
      </c>
      <c r="C510" s="73"/>
      <c r="D510" s="51"/>
      <c r="E510" s="60"/>
      <c r="F510" s="89"/>
      <c r="G510" s="52"/>
      <c r="H510" s="60"/>
    </row>
    <row r="511" spans="2:8" ht="13.5">
      <c r="B511" s="29" t="s">
        <v>7565</v>
      </c>
      <c r="C511" s="73"/>
      <c r="D511" s="51"/>
      <c r="E511" s="60"/>
      <c r="F511" s="89"/>
      <c r="G511" s="52"/>
      <c r="H511" s="60"/>
    </row>
    <row r="512" spans="2:8" ht="13.5">
      <c r="B512" s="29" t="s">
        <v>7566</v>
      </c>
      <c r="C512" s="73"/>
      <c r="D512" s="51"/>
      <c r="E512" s="60"/>
      <c r="F512" s="89"/>
      <c r="G512" s="52"/>
      <c r="H512" s="60"/>
    </row>
    <row r="513" spans="2:8" ht="13.5">
      <c r="B513" s="29" t="s">
        <v>7567</v>
      </c>
      <c r="C513" s="73"/>
      <c r="D513" s="51"/>
      <c r="E513" s="60"/>
      <c r="F513" s="89"/>
      <c r="G513" s="52"/>
      <c r="H513" s="60"/>
    </row>
    <row r="514" spans="2:8" ht="13.5">
      <c r="B514" s="29" t="s">
        <v>7568</v>
      </c>
      <c r="C514" s="73"/>
      <c r="D514" s="51"/>
      <c r="E514" s="60"/>
      <c r="F514" s="89"/>
      <c r="G514" s="52"/>
      <c r="H514" s="60"/>
    </row>
    <row r="515" spans="2:8" ht="13.5">
      <c r="B515" s="29" t="s">
        <v>7569</v>
      </c>
      <c r="C515" s="73"/>
      <c r="D515" s="51"/>
      <c r="E515" s="60"/>
      <c r="F515" s="89"/>
      <c r="G515" s="52"/>
      <c r="H515" s="60"/>
    </row>
    <row r="516" spans="2:8" ht="14.25" thickBot="1">
      <c r="B516" s="85" t="s">
        <v>7570</v>
      </c>
      <c r="C516" s="75"/>
      <c r="D516" s="61"/>
      <c r="E516" s="62"/>
      <c r="F516" s="90"/>
      <c r="G516" s="91"/>
      <c r="H516" s="62"/>
    </row>
  </sheetData>
  <sheetProtection sheet="1" objects="1" scenarios="1" selectLockedCells="1"/>
  <mergeCells count="9">
    <mergeCell ref="D14:D15"/>
    <mergeCell ref="E14:E15"/>
    <mergeCell ref="G4:H4"/>
    <mergeCell ref="F14:H14"/>
    <mergeCell ref="B10:C10"/>
    <mergeCell ref="B11:C11"/>
    <mergeCell ref="B12:C12"/>
    <mergeCell ref="B9:C9"/>
    <mergeCell ref="B14:B15"/>
  </mergeCells>
  <dataValidations count="1">
    <dataValidation type="list" allowBlank="1" showInputMessage="1" showErrorMessage="1" prompt="どちらかを選択" sqref="C16">
      <formula1>C$14:C$15</formula1>
    </dataValidation>
  </dataValidations>
  <printOptions/>
  <pageMargins left="0.75" right="0.75" top="1" bottom="1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516"/>
  <sheetViews>
    <sheetView zoomScalePageLayoutView="0" workbookViewId="0" topLeftCell="A10">
      <selection activeCell="D17" sqref="D17"/>
    </sheetView>
  </sheetViews>
  <sheetFormatPr defaultColWidth="8.8515625" defaultRowHeight="15"/>
  <cols>
    <col min="1" max="1" width="5.57421875" style="12" customWidth="1"/>
    <col min="2" max="2" width="8.8515625" style="12" customWidth="1"/>
    <col min="3" max="3" width="9.421875" style="12" bestFit="1" customWidth="1"/>
    <col min="4" max="4" width="8.8515625" style="12" customWidth="1"/>
    <col min="5" max="7" width="6.57421875" style="12" customWidth="1"/>
    <col min="8" max="11" width="8.8515625" style="12" customWidth="1"/>
    <col min="12" max="12" width="8.8515625" style="0" customWidth="1"/>
    <col min="13" max="16384" width="8.8515625" style="12" customWidth="1"/>
  </cols>
  <sheetData>
    <row r="2" spans="2:11" ht="13.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3.5">
      <c r="B3" s="15"/>
      <c r="C3" s="15"/>
      <c r="D3" s="15"/>
      <c r="E3" s="15"/>
      <c r="H3" s="15"/>
      <c r="I3" s="15"/>
      <c r="J3" s="15"/>
      <c r="K3" s="15"/>
    </row>
    <row r="4" spans="2:11" ht="13.5">
      <c r="B4" s="15" t="s">
        <v>14</v>
      </c>
      <c r="C4" s="15"/>
      <c r="D4" s="15"/>
      <c r="E4" s="15"/>
      <c r="F4" s="120" t="s">
        <v>0</v>
      </c>
      <c r="G4" s="121"/>
      <c r="H4" s="15"/>
      <c r="I4" s="15"/>
      <c r="J4" s="15"/>
      <c r="K4" s="15"/>
    </row>
    <row r="5" spans="2:11" ht="13.5">
      <c r="B5" s="15" t="s">
        <v>1</v>
      </c>
      <c r="C5" s="15"/>
      <c r="D5" s="15"/>
      <c r="E5" s="15"/>
      <c r="H5" s="15"/>
      <c r="I5" s="15"/>
      <c r="J5" s="15"/>
      <c r="K5" s="15"/>
    </row>
    <row r="6" spans="2:11" ht="13.5">
      <c r="B6" s="27" t="s">
        <v>29</v>
      </c>
      <c r="C6" s="15"/>
      <c r="D6" s="15"/>
      <c r="E6" s="15"/>
      <c r="F6" s="126" t="s">
        <v>31</v>
      </c>
      <c r="G6" s="127"/>
      <c r="H6" s="15"/>
      <c r="I6" s="15"/>
      <c r="J6" s="15"/>
      <c r="K6" s="15"/>
    </row>
    <row r="7" spans="2:11" ht="13.5">
      <c r="B7" s="15"/>
      <c r="C7" s="15"/>
      <c r="D7" s="15"/>
      <c r="E7" s="15"/>
      <c r="H7" s="15"/>
      <c r="I7" s="15"/>
      <c r="J7" s="15"/>
      <c r="K7" s="15"/>
    </row>
    <row r="8" spans="2:11" ht="14.25" thickBot="1">
      <c r="B8" s="13" t="s">
        <v>15</v>
      </c>
      <c r="C8" s="15"/>
      <c r="D8" s="15"/>
      <c r="E8" s="15"/>
      <c r="F8" s="15"/>
      <c r="G8" s="15"/>
      <c r="H8" s="15"/>
      <c r="I8" s="15"/>
      <c r="J8" s="15"/>
      <c r="K8" s="15"/>
    </row>
    <row r="9" spans="2:11" ht="14.25" thickBot="1">
      <c r="B9" s="44" t="s">
        <v>3</v>
      </c>
      <c r="C9" s="45" t="s">
        <v>4</v>
      </c>
      <c r="D9" s="46" t="s">
        <v>5</v>
      </c>
      <c r="E9" s="15"/>
      <c r="F9" s="15"/>
      <c r="G9" s="15"/>
      <c r="H9" s="15"/>
      <c r="I9" s="15"/>
      <c r="J9" s="15"/>
      <c r="K9" s="15"/>
    </row>
    <row r="10" spans="2:11" ht="15" thickBot="1" thickTop="1">
      <c r="B10" s="19" t="s">
        <v>30</v>
      </c>
      <c r="C10" s="17">
        <v>10</v>
      </c>
      <c r="D10" s="20">
        <v>2787</v>
      </c>
      <c r="E10" s="15"/>
      <c r="F10" s="15"/>
      <c r="G10" s="15"/>
      <c r="H10" s="15"/>
      <c r="I10" s="15"/>
      <c r="J10" s="15"/>
      <c r="K10" s="15"/>
    </row>
    <row r="11" spans="2:11" ht="13.5">
      <c r="B11" s="19" t="s">
        <v>30</v>
      </c>
      <c r="C11" s="16">
        <v>25</v>
      </c>
      <c r="D11" s="22">
        <v>6757</v>
      </c>
      <c r="E11" s="15"/>
      <c r="F11" s="15"/>
      <c r="G11" s="15"/>
      <c r="H11" s="15"/>
      <c r="I11" s="135" t="s">
        <v>49</v>
      </c>
      <c r="J11" s="136"/>
      <c r="K11" s="42">
        <f>SUM(I17:I119)</f>
        <v>0</v>
      </c>
    </row>
    <row r="12" spans="2:11" ht="14.25" thickBot="1">
      <c r="B12" s="37" t="s">
        <v>30</v>
      </c>
      <c r="C12" s="23">
        <v>50</v>
      </c>
      <c r="D12" s="24">
        <v>11890</v>
      </c>
      <c r="E12" s="15"/>
      <c r="F12" s="15"/>
      <c r="G12" s="15"/>
      <c r="H12" s="15"/>
      <c r="I12" s="137" t="s">
        <v>48</v>
      </c>
      <c r="J12" s="138"/>
      <c r="K12" s="43">
        <f>SUM(J17:J119)</f>
        <v>0</v>
      </c>
    </row>
    <row r="13" spans="2:11" ht="14.25" thickBot="1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3.5" customHeight="1">
      <c r="B14" s="118" t="s">
        <v>7</v>
      </c>
      <c r="C14" s="95" t="s">
        <v>6</v>
      </c>
      <c r="D14" s="128" t="s">
        <v>9</v>
      </c>
      <c r="E14" s="130" t="s">
        <v>42</v>
      </c>
      <c r="F14" s="130"/>
      <c r="G14" s="130"/>
      <c r="H14" s="131" t="s">
        <v>8</v>
      </c>
      <c r="I14" s="131" t="s">
        <v>10</v>
      </c>
      <c r="J14" s="131" t="s">
        <v>11</v>
      </c>
      <c r="K14" s="133" t="s">
        <v>12</v>
      </c>
    </row>
    <row r="15" spans="2:11" ht="14.25" thickBot="1">
      <c r="B15" s="119"/>
      <c r="C15" s="96"/>
      <c r="D15" s="129"/>
      <c r="E15" s="32" t="s">
        <v>43</v>
      </c>
      <c r="F15" s="32" t="s">
        <v>41</v>
      </c>
      <c r="G15" s="32" t="s">
        <v>37</v>
      </c>
      <c r="H15" s="132"/>
      <c r="I15" s="132"/>
      <c r="J15" s="132"/>
      <c r="K15" s="134"/>
    </row>
    <row r="16" spans="1:11" ht="14.25" thickTop="1">
      <c r="A16" s="34" t="s">
        <v>34</v>
      </c>
      <c r="B16" s="40"/>
      <c r="C16" s="48">
        <v>41640</v>
      </c>
      <c r="D16" s="18">
        <f>シスプラチン!E16</f>
        <v>123</v>
      </c>
      <c r="E16" s="18">
        <f>IF(ROUNDUP((D16-F16*$C$11-G16*$C$12)/$C$10,0)&gt;0,ROUNDUP((D16-F16*$C$11-G16*$C$12)/$C$10,0),0)</f>
        <v>0</v>
      </c>
      <c r="F16" s="18">
        <f>IF(D16&lt;=20,0,IF(D16-G16*50&lt;=0,0,(IF(OR(AND(20&lt;MOD(D16,50),MOD(D16,50)&lt;=25),AND(30&lt;MOD(D16,50),MOD(D16,50)&lt;=35)),1,0))))</f>
        <v>1</v>
      </c>
      <c r="G16" s="18">
        <f>IF(D16&lt;=40,0,(IF(40&lt;MOD(D16,50),ROUNDUP(D16/50,0),ROUNDDOWN(D16/50,0))))</f>
        <v>2</v>
      </c>
      <c r="H16" s="18">
        <f>E16*$C$10+F16*$C$11+G16*$C$12</f>
        <v>125</v>
      </c>
      <c r="I16" s="18">
        <f>H16-D16</f>
        <v>2</v>
      </c>
      <c r="J16" s="18">
        <f>IF(D16="","",IF(D16&gt;0,($D$10/$C$10)*I16,0))</f>
        <v>557.4</v>
      </c>
      <c r="K16" s="25">
        <f>IF(D16&gt;0,I16*100/H16,0)</f>
        <v>1.6</v>
      </c>
    </row>
    <row r="17" spans="2:11" ht="13.5">
      <c r="B17" s="47" t="s">
        <v>560</v>
      </c>
      <c r="C17" s="53"/>
      <c r="D17" s="52">
        <f>シスプラチン!E17</f>
        <v>0</v>
      </c>
      <c r="E17" s="28">
        <f>IF(D17="","",IF(ROUNDUP((D17-F17*$C$11-G17*$C$12)/$C$10,0)&gt;0,ROUNDUP((D17-F17*$C$11-G17*$C$12)/$C$10,0),0))</f>
        <v>0</v>
      </c>
      <c r="F17" s="28">
        <f>IF(D17="","",IF(D17&lt;=20,0,IF(D17-G17*50&lt;=0,0,(IF(OR(AND(20&lt;MOD(D17,50),MOD(D17,50)&lt;=25),AND(30&lt;MOD(D17,50),MOD(D17,50)&lt;=35)),1,0)))))</f>
        <v>0</v>
      </c>
      <c r="G17" s="28">
        <f>IF(D17="","",IF(D17&lt;=40,0,(IF(40&lt;MOD(D17,50),ROUNDUP(D17/50,0),ROUNDDOWN(D17/50,0)))))</f>
        <v>0</v>
      </c>
      <c r="H17" s="28">
        <f>IF(D17="","",E17*$C$10+F17*$C$11+G17*$C$12)</f>
        <v>0</v>
      </c>
      <c r="I17" s="28">
        <f>IF(D17="","",H17-D17)</f>
        <v>0</v>
      </c>
      <c r="J17" s="28">
        <f>IF(D17="","",IF(D17&gt;0,($D$10/$C$10)*I17,0))</f>
        <v>0</v>
      </c>
      <c r="K17" s="30">
        <f>IF(D17="","",IF(D17&gt;0,I17*100/H17,0))</f>
        <v>0</v>
      </c>
    </row>
    <row r="18" spans="2:11" ht="13.5">
      <c r="B18" s="29" t="s">
        <v>559</v>
      </c>
      <c r="C18" s="51"/>
      <c r="D18" s="52">
        <f>シスプラチン!E18</f>
        <v>0</v>
      </c>
      <c r="E18" s="28">
        <f aca="true" t="shared" si="0" ref="E18:E81">IF(D18="","",IF(ROUNDUP((D18-F18*$C$11-G18*$C$12)/$C$10,0)&gt;0,ROUNDUP((D18-F18*$C$11-G18*$C$12)/$C$10,0),0))</f>
        <v>0</v>
      </c>
      <c r="F18" s="28">
        <f aca="true" t="shared" si="1" ref="F18:F81">IF(D18="","",IF(D18&lt;=20,0,IF(D18-G18*50&lt;=0,0,(IF(OR(AND(20&lt;MOD(D18,50),MOD(D18,50)&lt;=25),AND(30&lt;MOD(D18,50),MOD(D18,50)&lt;=35)),1,0)))))</f>
        <v>0</v>
      </c>
      <c r="G18" s="28">
        <f aca="true" t="shared" si="2" ref="G18:G81">IF(D18="","",IF(D18&lt;=40,0,(IF(40&lt;MOD(D18,50),ROUNDUP(D18/50,0),ROUNDDOWN(D18/50,0)))))</f>
        <v>0</v>
      </c>
      <c r="H18" s="28">
        <f aca="true" t="shared" si="3" ref="H18:H81">IF(D18="","",E18*$C$10+F18*$C$11+G18*$C$12)</f>
        <v>0</v>
      </c>
      <c r="I18" s="28">
        <f aca="true" t="shared" si="4" ref="I18:I81">IF(D18="","",H18-D18)</f>
        <v>0</v>
      </c>
      <c r="J18" s="28">
        <f aca="true" t="shared" si="5" ref="J18:J81">IF(D18="","",IF(D18&gt;0,($D$10/$C$10)*I18,0))</f>
        <v>0</v>
      </c>
      <c r="K18" s="30">
        <f aca="true" t="shared" si="6" ref="K18:K81">IF(D18="","",IF(D18&gt;0,I18*100/H18,0))</f>
        <v>0</v>
      </c>
    </row>
    <row r="19" spans="2:11" ht="13.5">
      <c r="B19" s="47" t="s">
        <v>7073</v>
      </c>
      <c r="C19" s="51"/>
      <c r="D19" s="52">
        <f>シスプラチン!E19</f>
        <v>0</v>
      </c>
      <c r="E19" s="28">
        <f t="shared" si="0"/>
        <v>0</v>
      </c>
      <c r="F19" s="28">
        <f t="shared" si="1"/>
        <v>0</v>
      </c>
      <c r="G19" s="28">
        <f t="shared" si="2"/>
        <v>0</v>
      </c>
      <c r="H19" s="28">
        <f t="shared" si="3"/>
        <v>0</v>
      </c>
      <c r="I19" s="28">
        <f t="shared" si="4"/>
        <v>0</v>
      </c>
      <c r="J19" s="28">
        <f t="shared" si="5"/>
        <v>0</v>
      </c>
      <c r="K19" s="30">
        <f t="shared" si="6"/>
        <v>0</v>
      </c>
    </row>
    <row r="20" spans="2:17" ht="13.5">
      <c r="B20" s="29" t="s">
        <v>7074</v>
      </c>
      <c r="C20" s="51"/>
      <c r="D20" s="52">
        <f>シスプラチン!E20</f>
        <v>0</v>
      </c>
      <c r="E20" s="28">
        <f t="shared" si="0"/>
        <v>0</v>
      </c>
      <c r="F20" s="28">
        <f t="shared" si="1"/>
        <v>0</v>
      </c>
      <c r="G20" s="28">
        <f t="shared" si="2"/>
        <v>0</v>
      </c>
      <c r="H20" s="28">
        <f t="shared" si="3"/>
        <v>0</v>
      </c>
      <c r="I20" s="28">
        <f t="shared" si="4"/>
        <v>0</v>
      </c>
      <c r="J20" s="28">
        <f t="shared" si="5"/>
        <v>0</v>
      </c>
      <c r="K20" s="30">
        <f t="shared" si="6"/>
        <v>0</v>
      </c>
      <c r="Q20" s="33"/>
    </row>
    <row r="21" spans="2:17" ht="13.5">
      <c r="B21" s="47" t="s">
        <v>7075</v>
      </c>
      <c r="C21" s="51"/>
      <c r="D21" s="52">
        <f>シスプラチン!E21</f>
        <v>0</v>
      </c>
      <c r="E21" s="28">
        <f t="shared" si="0"/>
        <v>0</v>
      </c>
      <c r="F21" s="28">
        <f t="shared" si="1"/>
        <v>0</v>
      </c>
      <c r="G21" s="28">
        <f t="shared" si="2"/>
        <v>0</v>
      </c>
      <c r="H21" s="28">
        <f t="shared" si="3"/>
        <v>0</v>
      </c>
      <c r="I21" s="28">
        <f t="shared" si="4"/>
        <v>0</v>
      </c>
      <c r="J21" s="28">
        <f t="shared" si="5"/>
        <v>0</v>
      </c>
      <c r="K21" s="30">
        <f t="shared" si="6"/>
        <v>0</v>
      </c>
      <c r="Q21" s="33"/>
    </row>
    <row r="22" spans="2:17" ht="13.5">
      <c r="B22" s="29" t="s">
        <v>7076</v>
      </c>
      <c r="C22" s="51"/>
      <c r="D22" s="52">
        <f>シスプラチン!E22</f>
        <v>0</v>
      </c>
      <c r="E22" s="28">
        <f t="shared" si="0"/>
        <v>0</v>
      </c>
      <c r="F22" s="28">
        <f t="shared" si="1"/>
        <v>0</v>
      </c>
      <c r="G22" s="28">
        <f t="shared" si="2"/>
        <v>0</v>
      </c>
      <c r="H22" s="28">
        <f t="shared" si="3"/>
        <v>0</v>
      </c>
      <c r="I22" s="28">
        <f t="shared" si="4"/>
        <v>0</v>
      </c>
      <c r="J22" s="28">
        <f t="shared" si="5"/>
        <v>0</v>
      </c>
      <c r="K22" s="30">
        <f t="shared" si="6"/>
        <v>0</v>
      </c>
      <c r="Q22" s="33"/>
    </row>
    <row r="23" spans="2:17" ht="13.5">
      <c r="B23" s="47" t="s">
        <v>7077</v>
      </c>
      <c r="C23" s="51"/>
      <c r="D23" s="52">
        <f>シスプラチン!E23</f>
        <v>0</v>
      </c>
      <c r="E23" s="28">
        <f t="shared" si="0"/>
        <v>0</v>
      </c>
      <c r="F23" s="28">
        <f t="shared" si="1"/>
        <v>0</v>
      </c>
      <c r="G23" s="28">
        <f t="shared" si="2"/>
        <v>0</v>
      </c>
      <c r="H23" s="28">
        <f t="shared" si="3"/>
        <v>0</v>
      </c>
      <c r="I23" s="28">
        <f t="shared" si="4"/>
        <v>0</v>
      </c>
      <c r="J23" s="28">
        <f t="shared" si="5"/>
        <v>0</v>
      </c>
      <c r="K23" s="30">
        <f t="shared" si="6"/>
        <v>0</v>
      </c>
      <c r="Q23" s="33"/>
    </row>
    <row r="24" spans="2:17" ht="13.5">
      <c r="B24" s="29" t="s">
        <v>7078</v>
      </c>
      <c r="C24" s="51"/>
      <c r="D24" s="52">
        <f>シスプラチン!E24</f>
        <v>0</v>
      </c>
      <c r="E24" s="28">
        <f t="shared" si="0"/>
        <v>0</v>
      </c>
      <c r="F24" s="28">
        <f t="shared" si="1"/>
        <v>0</v>
      </c>
      <c r="G24" s="28">
        <f t="shared" si="2"/>
        <v>0</v>
      </c>
      <c r="H24" s="28">
        <f t="shared" si="3"/>
        <v>0</v>
      </c>
      <c r="I24" s="28">
        <f t="shared" si="4"/>
        <v>0</v>
      </c>
      <c r="J24" s="28">
        <f t="shared" si="5"/>
        <v>0</v>
      </c>
      <c r="K24" s="30">
        <f t="shared" si="6"/>
        <v>0</v>
      </c>
      <c r="Q24" s="33"/>
    </row>
    <row r="25" spans="2:17" ht="13.5">
      <c r="B25" s="47" t="s">
        <v>7079</v>
      </c>
      <c r="C25" s="51"/>
      <c r="D25" s="52">
        <f>シスプラチン!E25</f>
        <v>0</v>
      </c>
      <c r="E25" s="28">
        <f t="shared" si="0"/>
        <v>0</v>
      </c>
      <c r="F25" s="28">
        <f t="shared" si="1"/>
        <v>0</v>
      </c>
      <c r="G25" s="28">
        <f t="shared" si="2"/>
        <v>0</v>
      </c>
      <c r="H25" s="28">
        <f t="shared" si="3"/>
        <v>0</v>
      </c>
      <c r="I25" s="28">
        <f t="shared" si="4"/>
        <v>0</v>
      </c>
      <c r="J25" s="28">
        <f t="shared" si="5"/>
        <v>0</v>
      </c>
      <c r="K25" s="30">
        <f t="shared" si="6"/>
        <v>0</v>
      </c>
      <c r="Q25" s="33"/>
    </row>
    <row r="26" spans="2:17" ht="13.5">
      <c r="B26" s="29" t="s">
        <v>7080</v>
      </c>
      <c r="C26" s="51"/>
      <c r="D26" s="52">
        <f>シスプラチン!E26</f>
        <v>0</v>
      </c>
      <c r="E26" s="28">
        <f t="shared" si="0"/>
        <v>0</v>
      </c>
      <c r="F26" s="28">
        <f t="shared" si="1"/>
        <v>0</v>
      </c>
      <c r="G26" s="28">
        <f t="shared" si="2"/>
        <v>0</v>
      </c>
      <c r="H26" s="28">
        <f t="shared" si="3"/>
        <v>0</v>
      </c>
      <c r="I26" s="28">
        <f t="shared" si="4"/>
        <v>0</v>
      </c>
      <c r="J26" s="28">
        <f t="shared" si="5"/>
        <v>0</v>
      </c>
      <c r="K26" s="30">
        <f t="shared" si="6"/>
        <v>0</v>
      </c>
      <c r="Q26" s="33"/>
    </row>
    <row r="27" spans="2:17" ht="13.5">
      <c r="B27" s="47" t="s">
        <v>7081</v>
      </c>
      <c r="C27" s="51"/>
      <c r="D27" s="52">
        <f>シスプラチン!E27</f>
        <v>0</v>
      </c>
      <c r="E27" s="28">
        <f t="shared" si="0"/>
        <v>0</v>
      </c>
      <c r="F27" s="28">
        <f t="shared" si="1"/>
        <v>0</v>
      </c>
      <c r="G27" s="28">
        <f t="shared" si="2"/>
        <v>0</v>
      </c>
      <c r="H27" s="28">
        <f t="shared" si="3"/>
        <v>0</v>
      </c>
      <c r="I27" s="28">
        <f t="shared" si="4"/>
        <v>0</v>
      </c>
      <c r="J27" s="28">
        <f t="shared" si="5"/>
        <v>0</v>
      </c>
      <c r="K27" s="30">
        <f t="shared" si="6"/>
        <v>0</v>
      </c>
      <c r="Q27" s="33"/>
    </row>
    <row r="28" spans="2:17" ht="13.5">
      <c r="B28" s="29" t="s">
        <v>7082</v>
      </c>
      <c r="C28" s="51"/>
      <c r="D28" s="52">
        <f>シスプラチン!E28</f>
        <v>0</v>
      </c>
      <c r="E28" s="28">
        <f t="shared" si="0"/>
        <v>0</v>
      </c>
      <c r="F28" s="28">
        <f t="shared" si="1"/>
        <v>0</v>
      </c>
      <c r="G28" s="28">
        <f t="shared" si="2"/>
        <v>0</v>
      </c>
      <c r="H28" s="28">
        <f t="shared" si="3"/>
        <v>0</v>
      </c>
      <c r="I28" s="28">
        <f t="shared" si="4"/>
        <v>0</v>
      </c>
      <c r="J28" s="28">
        <f t="shared" si="5"/>
        <v>0</v>
      </c>
      <c r="K28" s="30">
        <f t="shared" si="6"/>
        <v>0</v>
      </c>
      <c r="Q28" s="33"/>
    </row>
    <row r="29" spans="2:17" ht="13.5">
      <c r="B29" s="47" t="s">
        <v>7083</v>
      </c>
      <c r="C29" s="51"/>
      <c r="D29" s="52">
        <f>シスプラチン!E29</f>
        <v>0</v>
      </c>
      <c r="E29" s="28">
        <f t="shared" si="0"/>
        <v>0</v>
      </c>
      <c r="F29" s="28">
        <f t="shared" si="1"/>
        <v>0</v>
      </c>
      <c r="G29" s="28">
        <f t="shared" si="2"/>
        <v>0</v>
      </c>
      <c r="H29" s="28">
        <f t="shared" si="3"/>
        <v>0</v>
      </c>
      <c r="I29" s="28">
        <f t="shared" si="4"/>
        <v>0</v>
      </c>
      <c r="J29" s="28">
        <f t="shared" si="5"/>
        <v>0</v>
      </c>
      <c r="K29" s="30">
        <f t="shared" si="6"/>
        <v>0</v>
      </c>
      <c r="Q29" s="33"/>
    </row>
    <row r="30" spans="2:17" ht="13.5">
      <c r="B30" s="29" t="s">
        <v>7084</v>
      </c>
      <c r="C30" s="51"/>
      <c r="D30" s="52">
        <f>シスプラチン!E30</f>
        <v>0</v>
      </c>
      <c r="E30" s="28">
        <f t="shared" si="0"/>
        <v>0</v>
      </c>
      <c r="F30" s="28">
        <f t="shared" si="1"/>
        <v>0</v>
      </c>
      <c r="G30" s="28">
        <f t="shared" si="2"/>
        <v>0</v>
      </c>
      <c r="H30" s="28">
        <f t="shared" si="3"/>
        <v>0</v>
      </c>
      <c r="I30" s="28">
        <f t="shared" si="4"/>
        <v>0</v>
      </c>
      <c r="J30" s="28">
        <f t="shared" si="5"/>
        <v>0</v>
      </c>
      <c r="K30" s="30">
        <f t="shared" si="6"/>
        <v>0</v>
      </c>
      <c r="Q30" s="33"/>
    </row>
    <row r="31" spans="2:17" ht="13.5">
      <c r="B31" s="47" t="s">
        <v>7085</v>
      </c>
      <c r="C31" s="51"/>
      <c r="D31" s="52">
        <f>シスプラチン!E31</f>
        <v>0</v>
      </c>
      <c r="E31" s="28">
        <f t="shared" si="0"/>
        <v>0</v>
      </c>
      <c r="F31" s="28">
        <f t="shared" si="1"/>
        <v>0</v>
      </c>
      <c r="G31" s="28">
        <f t="shared" si="2"/>
        <v>0</v>
      </c>
      <c r="H31" s="28">
        <f t="shared" si="3"/>
        <v>0</v>
      </c>
      <c r="I31" s="28">
        <f t="shared" si="4"/>
        <v>0</v>
      </c>
      <c r="J31" s="28">
        <f t="shared" si="5"/>
        <v>0</v>
      </c>
      <c r="K31" s="30">
        <f t="shared" si="6"/>
        <v>0</v>
      </c>
      <c r="Q31" s="33"/>
    </row>
    <row r="32" spans="2:17" ht="13.5">
      <c r="B32" s="29" t="s">
        <v>7086</v>
      </c>
      <c r="C32" s="51"/>
      <c r="D32" s="52">
        <f>シスプラチン!E32</f>
        <v>0</v>
      </c>
      <c r="E32" s="28">
        <f t="shared" si="0"/>
        <v>0</v>
      </c>
      <c r="F32" s="28">
        <f t="shared" si="1"/>
        <v>0</v>
      </c>
      <c r="G32" s="28">
        <f t="shared" si="2"/>
        <v>0</v>
      </c>
      <c r="H32" s="28">
        <f t="shared" si="3"/>
        <v>0</v>
      </c>
      <c r="I32" s="28">
        <f t="shared" si="4"/>
        <v>0</v>
      </c>
      <c r="J32" s="28">
        <f t="shared" si="5"/>
        <v>0</v>
      </c>
      <c r="K32" s="30">
        <f t="shared" si="6"/>
        <v>0</v>
      </c>
      <c r="Q32" s="33"/>
    </row>
    <row r="33" spans="2:17" ht="13.5">
      <c r="B33" s="47" t="s">
        <v>7087</v>
      </c>
      <c r="C33" s="51"/>
      <c r="D33" s="52">
        <f>シスプラチン!E33</f>
        <v>0</v>
      </c>
      <c r="E33" s="28">
        <f t="shared" si="0"/>
        <v>0</v>
      </c>
      <c r="F33" s="28">
        <f t="shared" si="1"/>
        <v>0</v>
      </c>
      <c r="G33" s="28">
        <f t="shared" si="2"/>
        <v>0</v>
      </c>
      <c r="H33" s="28">
        <f t="shared" si="3"/>
        <v>0</v>
      </c>
      <c r="I33" s="28">
        <f t="shared" si="4"/>
        <v>0</v>
      </c>
      <c r="J33" s="28">
        <f t="shared" si="5"/>
        <v>0</v>
      </c>
      <c r="K33" s="30">
        <f t="shared" si="6"/>
        <v>0</v>
      </c>
      <c r="Q33" s="33"/>
    </row>
    <row r="34" spans="2:17" ht="13.5">
      <c r="B34" s="29" t="s">
        <v>7088</v>
      </c>
      <c r="C34" s="51"/>
      <c r="D34" s="52">
        <f>シスプラチン!E34</f>
        <v>0</v>
      </c>
      <c r="E34" s="28">
        <f t="shared" si="0"/>
        <v>0</v>
      </c>
      <c r="F34" s="28">
        <f t="shared" si="1"/>
        <v>0</v>
      </c>
      <c r="G34" s="28">
        <f t="shared" si="2"/>
        <v>0</v>
      </c>
      <c r="H34" s="28">
        <f t="shared" si="3"/>
        <v>0</v>
      </c>
      <c r="I34" s="28">
        <f t="shared" si="4"/>
        <v>0</v>
      </c>
      <c r="J34" s="28">
        <f t="shared" si="5"/>
        <v>0</v>
      </c>
      <c r="K34" s="30">
        <f t="shared" si="6"/>
        <v>0</v>
      </c>
      <c r="Q34" s="33"/>
    </row>
    <row r="35" spans="2:17" ht="13.5">
      <c r="B35" s="47" t="s">
        <v>7089</v>
      </c>
      <c r="C35" s="51"/>
      <c r="D35" s="52">
        <f>シスプラチン!E35</f>
        <v>0</v>
      </c>
      <c r="E35" s="28">
        <f t="shared" si="0"/>
        <v>0</v>
      </c>
      <c r="F35" s="28">
        <f t="shared" si="1"/>
        <v>0</v>
      </c>
      <c r="G35" s="28">
        <f t="shared" si="2"/>
        <v>0</v>
      </c>
      <c r="H35" s="28">
        <f t="shared" si="3"/>
        <v>0</v>
      </c>
      <c r="I35" s="28">
        <f t="shared" si="4"/>
        <v>0</v>
      </c>
      <c r="J35" s="28">
        <f t="shared" si="5"/>
        <v>0</v>
      </c>
      <c r="K35" s="30">
        <f t="shared" si="6"/>
        <v>0</v>
      </c>
      <c r="Q35" s="33"/>
    </row>
    <row r="36" spans="2:11" ht="13.5">
      <c r="B36" s="29" t="s">
        <v>7090</v>
      </c>
      <c r="C36" s="51"/>
      <c r="D36" s="52">
        <f>シスプラチン!E36</f>
        <v>0</v>
      </c>
      <c r="E36" s="28">
        <f t="shared" si="0"/>
        <v>0</v>
      </c>
      <c r="F36" s="28">
        <f t="shared" si="1"/>
        <v>0</v>
      </c>
      <c r="G36" s="28">
        <f t="shared" si="2"/>
        <v>0</v>
      </c>
      <c r="H36" s="28">
        <f t="shared" si="3"/>
        <v>0</v>
      </c>
      <c r="I36" s="28">
        <f t="shared" si="4"/>
        <v>0</v>
      </c>
      <c r="J36" s="28">
        <f t="shared" si="5"/>
        <v>0</v>
      </c>
      <c r="K36" s="30">
        <f t="shared" si="6"/>
        <v>0</v>
      </c>
    </row>
    <row r="37" spans="2:11" ht="13.5">
      <c r="B37" s="47" t="s">
        <v>7091</v>
      </c>
      <c r="C37" s="51"/>
      <c r="D37" s="52">
        <f>シスプラチン!E37</f>
        <v>0</v>
      </c>
      <c r="E37" s="28">
        <f t="shared" si="0"/>
        <v>0</v>
      </c>
      <c r="F37" s="28">
        <f t="shared" si="1"/>
        <v>0</v>
      </c>
      <c r="G37" s="28">
        <f t="shared" si="2"/>
        <v>0</v>
      </c>
      <c r="H37" s="28">
        <f t="shared" si="3"/>
        <v>0</v>
      </c>
      <c r="I37" s="28">
        <f t="shared" si="4"/>
        <v>0</v>
      </c>
      <c r="J37" s="28">
        <f t="shared" si="5"/>
        <v>0</v>
      </c>
      <c r="K37" s="30">
        <f t="shared" si="6"/>
        <v>0</v>
      </c>
    </row>
    <row r="38" spans="2:11" ht="13.5">
      <c r="B38" s="29" t="s">
        <v>7092</v>
      </c>
      <c r="C38" s="51"/>
      <c r="D38" s="52">
        <f>シスプラチン!E38</f>
        <v>0</v>
      </c>
      <c r="E38" s="28">
        <f t="shared" si="0"/>
        <v>0</v>
      </c>
      <c r="F38" s="28">
        <f t="shared" si="1"/>
        <v>0</v>
      </c>
      <c r="G38" s="28">
        <f t="shared" si="2"/>
        <v>0</v>
      </c>
      <c r="H38" s="28">
        <f t="shared" si="3"/>
        <v>0</v>
      </c>
      <c r="I38" s="28">
        <f t="shared" si="4"/>
        <v>0</v>
      </c>
      <c r="J38" s="28">
        <f t="shared" si="5"/>
        <v>0</v>
      </c>
      <c r="K38" s="30">
        <f t="shared" si="6"/>
        <v>0</v>
      </c>
    </row>
    <row r="39" spans="2:11" ht="13.5">
      <c r="B39" s="47" t="s">
        <v>7093</v>
      </c>
      <c r="C39" s="51"/>
      <c r="D39" s="52">
        <f>シスプラチン!E39</f>
        <v>0</v>
      </c>
      <c r="E39" s="28">
        <f t="shared" si="0"/>
        <v>0</v>
      </c>
      <c r="F39" s="28">
        <f t="shared" si="1"/>
        <v>0</v>
      </c>
      <c r="G39" s="28">
        <f t="shared" si="2"/>
        <v>0</v>
      </c>
      <c r="H39" s="28">
        <f t="shared" si="3"/>
        <v>0</v>
      </c>
      <c r="I39" s="28">
        <f t="shared" si="4"/>
        <v>0</v>
      </c>
      <c r="J39" s="28">
        <f t="shared" si="5"/>
        <v>0</v>
      </c>
      <c r="K39" s="30">
        <f t="shared" si="6"/>
        <v>0</v>
      </c>
    </row>
    <row r="40" spans="2:11" ht="13.5">
      <c r="B40" s="29" t="s">
        <v>7094</v>
      </c>
      <c r="C40" s="51"/>
      <c r="D40" s="52">
        <f>シスプラチン!E40</f>
        <v>0</v>
      </c>
      <c r="E40" s="28">
        <f t="shared" si="0"/>
        <v>0</v>
      </c>
      <c r="F40" s="28">
        <f t="shared" si="1"/>
        <v>0</v>
      </c>
      <c r="G40" s="28">
        <f t="shared" si="2"/>
        <v>0</v>
      </c>
      <c r="H40" s="28">
        <f t="shared" si="3"/>
        <v>0</v>
      </c>
      <c r="I40" s="28">
        <f t="shared" si="4"/>
        <v>0</v>
      </c>
      <c r="J40" s="28">
        <f t="shared" si="5"/>
        <v>0</v>
      </c>
      <c r="K40" s="30">
        <f t="shared" si="6"/>
        <v>0</v>
      </c>
    </row>
    <row r="41" spans="2:11" ht="13.5">
      <c r="B41" s="47" t="s">
        <v>7095</v>
      </c>
      <c r="C41" s="51"/>
      <c r="D41" s="52">
        <f>シスプラチン!E41</f>
        <v>0</v>
      </c>
      <c r="E41" s="28">
        <f t="shared" si="0"/>
        <v>0</v>
      </c>
      <c r="F41" s="28">
        <f t="shared" si="1"/>
        <v>0</v>
      </c>
      <c r="G41" s="28">
        <f t="shared" si="2"/>
        <v>0</v>
      </c>
      <c r="H41" s="28">
        <f t="shared" si="3"/>
        <v>0</v>
      </c>
      <c r="I41" s="28">
        <f t="shared" si="4"/>
        <v>0</v>
      </c>
      <c r="J41" s="28">
        <f t="shared" si="5"/>
        <v>0</v>
      </c>
      <c r="K41" s="30">
        <f t="shared" si="6"/>
        <v>0</v>
      </c>
    </row>
    <row r="42" spans="2:11" ht="13.5">
      <c r="B42" s="29" t="s">
        <v>7096</v>
      </c>
      <c r="C42" s="51"/>
      <c r="D42" s="52">
        <f>シスプラチン!E42</f>
        <v>0</v>
      </c>
      <c r="E42" s="28">
        <f t="shared" si="0"/>
        <v>0</v>
      </c>
      <c r="F42" s="28">
        <f t="shared" si="1"/>
        <v>0</v>
      </c>
      <c r="G42" s="28">
        <f t="shared" si="2"/>
        <v>0</v>
      </c>
      <c r="H42" s="28">
        <f t="shared" si="3"/>
        <v>0</v>
      </c>
      <c r="I42" s="28">
        <f t="shared" si="4"/>
        <v>0</v>
      </c>
      <c r="J42" s="28">
        <f t="shared" si="5"/>
        <v>0</v>
      </c>
      <c r="K42" s="30">
        <f t="shared" si="6"/>
        <v>0</v>
      </c>
    </row>
    <row r="43" spans="2:11" ht="13.5">
      <c r="B43" s="47" t="s">
        <v>7097</v>
      </c>
      <c r="C43" s="51"/>
      <c r="D43" s="52">
        <f>シスプラチン!E43</f>
        <v>0</v>
      </c>
      <c r="E43" s="28">
        <f t="shared" si="0"/>
        <v>0</v>
      </c>
      <c r="F43" s="28">
        <f t="shared" si="1"/>
        <v>0</v>
      </c>
      <c r="G43" s="28">
        <f t="shared" si="2"/>
        <v>0</v>
      </c>
      <c r="H43" s="28">
        <f t="shared" si="3"/>
        <v>0</v>
      </c>
      <c r="I43" s="28">
        <f t="shared" si="4"/>
        <v>0</v>
      </c>
      <c r="J43" s="28">
        <f t="shared" si="5"/>
        <v>0</v>
      </c>
      <c r="K43" s="30">
        <f t="shared" si="6"/>
        <v>0</v>
      </c>
    </row>
    <row r="44" spans="2:11" ht="13.5">
      <c r="B44" s="29" t="s">
        <v>7098</v>
      </c>
      <c r="C44" s="51"/>
      <c r="D44" s="52">
        <f>シスプラチン!E44</f>
        <v>0</v>
      </c>
      <c r="E44" s="28">
        <f t="shared" si="0"/>
        <v>0</v>
      </c>
      <c r="F44" s="28">
        <f t="shared" si="1"/>
        <v>0</v>
      </c>
      <c r="G44" s="28">
        <f t="shared" si="2"/>
        <v>0</v>
      </c>
      <c r="H44" s="28">
        <f t="shared" si="3"/>
        <v>0</v>
      </c>
      <c r="I44" s="28">
        <f t="shared" si="4"/>
        <v>0</v>
      </c>
      <c r="J44" s="28">
        <f t="shared" si="5"/>
        <v>0</v>
      </c>
      <c r="K44" s="30">
        <f t="shared" si="6"/>
        <v>0</v>
      </c>
    </row>
    <row r="45" spans="2:11" ht="13.5">
      <c r="B45" s="47" t="s">
        <v>7099</v>
      </c>
      <c r="C45" s="51"/>
      <c r="D45" s="52">
        <f>シスプラチン!E45</f>
        <v>0</v>
      </c>
      <c r="E45" s="28">
        <f t="shared" si="0"/>
        <v>0</v>
      </c>
      <c r="F45" s="28">
        <f t="shared" si="1"/>
        <v>0</v>
      </c>
      <c r="G45" s="28">
        <f t="shared" si="2"/>
        <v>0</v>
      </c>
      <c r="H45" s="28">
        <f t="shared" si="3"/>
        <v>0</v>
      </c>
      <c r="I45" s="28">
        <f t="shared" si="4"/>
        <v>0</v>
      </c>
      <c r="J45" s="28">
        <f t="shared" si="5"/>
        <v>0</v>
      </c>
      <c r="K45" s="30">
        <f t="shared" si="6"/>
        <v>0</v>
      </c>
    </row>
    <row r="46" spans="2:11" ht="13.5">
      <c r="B46" s="29" t="s">
        <v>7100</v>
      </c>
      <c r="C46" s="51"/>
      <c r="D46" s="52">
        <f>シスプラチン!E46</f>
        <v>0</v>
      </c>
      <c r="E46" s="28">
        <f t="shared" si="0"/>
        <v>0</v>
      </c>
      <c r="F46" s="28">
        <f t="shared" si="1"/>
        <v>0</v>
      </c>
      <c r="G46" s="28">
        <f t="shared" si="2"/>
        <v>0</v>
      </c>
      <c r="H46" s="28">
        <f t="shared" si="3"/>
        <v>0</v>
      </c>
      <c r="I46" s="28">
        <f t="shared" si="4"/>
        <v>0</v>
      </c>
      <c r="J46" s="28">
        <f t="shared" si="5"/>
        <v>0</v>
      </c>
      <c r="K46" s="30">
        <f t="shared" si="6"/>
        <v>0</v>
      </c>
    </row>
    <row r="47" spans="2:11" ht="13.5">
      <c r="B47" s="47" t="s">
        <v>7101</v>
      </c>
      <c r="C47" s="51"/>
      <c r="D47" s="52">
        <f>シスプラチン!E47</f>
        <v>0</v>
      </c>
      <c r="E47" s="28">
        <f t="shared" si="0"/>
        <v>0</v>
      </c>
      <c r="F47" s="28">
        <f t="shared" si="1"/>
        <v>0</v>
      </c>
      <c r="G47" s="28">
        <f t="shared" si="2"/>
        <v>0</v>
      </c>
      <c r="H47" s="28">
        <f t="shared" si="3"/>
        <v>0</v>
      </c>
      <c r="I47" s="28">
        <f t="shared" si="4"/>
        <v>0</v>
      </c>
      <c r="J47" s="28">
        <f t="shared" si="5"/>
        <v>0</v>
      </c>
      <c r="K47" s="30">
        <f t="shared" si="6"/>
        <v>0</v>
      </c>
    </row>
    <row r="48" spans="2:11" ht="13.5">
      <c r="B48" s="29" t="s">
        <v>7102</v>
      </c>
      <c r="C48" s="51"/>
      <c r="D48" s="52">
        <f>シスプラチン!E48</f>
        <v>0</v>
      </c>
      <c r="E48" s="28">
        <f t="shared" si="0"/>
        <v>0</v>
      </c>
      <c r="F48" s="28">
        <f t="shared" si="1"/>
        <v>0</v>
      </c>
      <c r="G48" s="28">
        <f t="shared" si="2"/>
        <v>0</v>
      </c>
      <c r="H48" s="28">
        <f t="shared" si="3"/>
        <v>0</v>
      </c>
      <c r="I48" s="28">
        <f t="shared" si="4"/>
        <v>0</v>
      </c>
      <c r="J48" s="28">
        <f t="shared" si="5"/>
        <v>0</v>
      </c>
      <c r="K48" s="30">
        <f t="shared" si="6"/>
        <v>0</v>
      </c>
    </row>
    <row r="49" spans="2:11" ht="13.5">
      <c r="B49" s="47" t="s">
        <v>7103</v>
      </c>
      <c r="C49" s="51"/>
      <c r="D49" s="52">
        <f>シスプラチン!E49</f>
        <v>0</v>
      </c>
      <c r="E49" s="28">
        <f t="shared" si="0"/>
        <v>0</v>
      </c>
      <c r="F49" s="28">
        <f t="shared" si="1"/>
        <v>0</v>
      </c>
      <c r="G49" s="28">
        <f t="shared" si="2"/>
        <v>0</v>
      </c>
      <c r="H49" s="28">
        <f t="shared" si="3"/>
        <v>0</v>
      </c>
      <c r="I49" s="28">
        <f t="shared" si="4"/>
        <v>0</v>
      </c>
      <c r="J49" s="28">
        <f t="shared" si="5"/>
        <v>0</v>
      </c>
      <c r="K49" s="30">
        <f t="shared" si="6"/>
        <v>0</v>
      </c>
    </row>
    <row r="50" spans="2:11" ht="13.5">
      <c r="B50" s="29" t="s">
        <v>7104</v>
      </c>
      <c r="C50" s="51"/>
      <c r="D50" s="52">
        <f>シスプラチン!E50</f>
        <v>0</v>
      </c>
      <c r="E50" s="28">
        <f t="shared" si="0"/>
        <v>0</v>
      </c>
      <c r="F50" s="28">
        <f t="shared" si="1"/>
        <v>0</v>
      </c>
      <c r="G50" s="28">
        <f t="shared" si="2"/>
        <v>0</v>
      </c>
      <c r="H50" s="28">
        <f t="shared" si="3"/>
        <v>0</v>
      </c>
      <c r="I50" s="28">
        <f t="shared" si="4"/>
        <v>0</v>
      </c>
      <c r="J50" s="28">
        <f t="shared" si="5"/>
        <v>0</v>
      </c>
      <c r="K50" s="30">
        <f t="shared" si="6"/>
        <v>0</v>
      </c>
    </row>
    <row r="51" spans="2:11" ht="13.5">
      <c r="B51" s="47" t="s">
        <v>7105</v>
      </c>
      <c r="C51" s="51"/>
      <c r="D51" s="52">
        <f>シスプラチン!E51</f>
        <v>0</v>
      </c>
      <c r="E51" s="28">
        <f t="shared" si="0"/>
        <v>0</v>
      </c>
      <c r="F51" s="28">
        <f t="shared" si="1"/>
        <v>0</v>
      </c>
      <c r="G51" s="28">
        <f t="shared" si="2"/>
        <v>0</v>
      </c>
      <c r="H51" s="28">
        <f t="shared" si="3"/>
        <v>0</v>
      </c>
      <c r="I51" s="28">
        <f t="shared" si="4"/>
        <v>0</v>
      </c>
      <c r="J51" s="28">
        <f t="shared" si="5"/>
        <v>0</v>
      </c>
      <c r="K51" s="30">
        <f t="shared" si="6"/>
        <v>0</v>
      </c>
    </row>
    <row r="52" spans="2:11" ht="13.5">
      <c r="B52" s="29" t="s">
        <v>7106</v>
      </c>
      <c r="C52" s="51"/>
      <c r="D52" s="52">
        <f>シスプラチン!E52</f>
        <v>0</v>
      </c>
      <c r="E52" s="28">
        <f t="shared" si="0"/>
        <v>0</v>
      </c>
      <c r="F52" s="28">
        <f t="shared" si="1"/>
        <v>0</v>
      </c>
      <c r="G52" s="28">
        <f t="shared" si="2"/>
        <v>0</v>
      </c>
      <c r="H52" s="28">
        <f t="shared" si="3"/>
        <v>0</v>
      </c>
      <c r="I52" s="28">
        <f t="shared" si="4"/>
        <v>0</v>
      </c>
      <c r="J52" s="28">
        <f t="shared" si="5"/>
        <v>0</v>
      </c>
      <c r="K52" s="30">
        <f t="shared" si="6"/>
        <v>0</v>
      </c>
    </row>
    <row r="53" spans="2:11" ht="13.5">
      <c r="B53" s="47" t="s">
        <v>7107</v>
      </c>
      <c r="C53" s="51"/>
      <c r="D53" s="52">
        <f>シスプラチン!E53</f>
        <v>0</v>
      </c>
      <c r="E53" s="28">
        <f t="shared" si="0"/>
        <v>0</v>
      </c>
      <c r="F53" s="28">
        <f t="shared" si="1"/>
        <v>0</v>
      </c>
      <c r="G53" s="28">
        <f t="shared" si="2"/>
        <v>0</v>
      </c>
      <c r="H53" s="28">
        <f t="shared" si="3"/>
        <v>0</v>
      </c>
      <c r="I53" s="28">
        <f t="shared" si="4"/>
        <v>0</v>
      </c>
      <c r="J53" s="28">
        <f t="shared" si="5"/>
        <v>0</v>
      </c>
      <c r="K53" s="30">
        <f t="shared" si="6"/>
        <v>0</v>
      </c>
    </row>
    <row r="54" spans="2:11" ht="13.5">
      <c r="B54" s="29" t="s">
        <v>7108</v>
      </c>
      <c r="C54" s="51"/>
      <c r="D54" s="52">
        <f>シスプラチン!E54</f>
        <v>0</v>
      </c>
      <c r="E54" s="28">
        <f t="shared" si="0"/>
        <v>0</v>
      </c>
      <c r="F54" s="28">
        <f t="shared" si="1"/>
        <v>0</v>
      </c>
      <c r="G54" s="28">
        <f t="shared" si="2"/>
        <v>0</v>
      </c>
      <c r="H54" s="28">
        <f t="shared" si="3"/>
        <v>0</v>
      </c>
      <c r="I54" s="28">
        <f t="shared" si="4"/>
        <v>0</v>
      </c>
      <c r="J54" s="28">
        <f t="shared" si="5"/>
        <v>0</v>
      </c>
      <c r="K54" s="30">
        <f t="shared" si="6"/>
        <v>0</v>
      </c>
    </row>
    <row r="55" spans="2:11" ht="13.5">
      <c r="B55" s="47" t="s">
        <v>7109</v>
      </c>
      <c r="C55" s="51"/>
      <c r="D55" s="52">
        <f>シスプラチン!E55</f>
        <v>0</v>
      </c>
      <c r="E55" s="28">
        <f t="shared" si="0"/>
        <v>0</v>
      </c>
      <c r="F55" s="28">
        <f t="shared" si="1"/>
        <v>0</v>
      </c>
      <c r="G55" s="28">
        <f t="shared" si="2"/>
        <v>0</v>
      </c>
      <c r="H55" s="28">
        <f t="shared" si="3"/>
        <v>0</v>
      </c>
      <c r="I55" s="28">
        <f t="shared" si="4"/>
        <v>0</v>
      </c>
      <c r="J55" s="28">
        <f t="shared" si="5"/>
        <v>0</v>
      </c>
      <c r="K55" s="30">
        <f t="shared" si="6"/>
        <v>0</v>
      </c>
    </row>
    <row r="56" spans="2:11" ht="13.5">
      <c r="B56" s="29" t="s">
        <v>7110</v>
      </c>
      <c r="C56" s="51"/>
      <c r="D56" s="52">
        <f>シスプラチン!E56</f>
        <v>0</v>
      </c>
      <c r="E56" s="28">
        <f t="shared" si="0"/>
        <v>0</v>
      </c>
      <c r="F56" s="28">
        <f t="shared" si="1"/>
        <v>0</v>
      </c>
      <c r="G56" s="28">
        <f t="shared" si="2"/>
        <v>0</v>
      </c>
      <c r="H56" s="28">
        <f t="shared" si="3"/>
        <v>0</v>
      </c>
      <c r="I56" s="28">
        <f t="shared" si="4"/>
        <v>0</v>
      </c>
      <c r="J56" s="28">
        <f t="shared" si="5"/>
        <v>0</v>
      </c>
      <c r="K56" s="30">
        <f t="shared" si="6"/>
        <v>0</v>
      </c>
    </row>
    <row r="57" spans="2:11" ht="13.5">
      <c r="B57" s="47" t="s">
        <v>7111</v>
      </c>
      <c r="C57" s="51"/>
      <c r="D57" s="52">
        <f>シスプラチン!E57</f>
        <v>0</v>
      </c>
      <c r="E57" s="28">
        <f t="shared" si="0"/>
        <v>0</v>
      </c>
      <c r="F57" s="28">
        <f t="shared" si="1"/>
        <v>0</v>
      </c>
      <c r="G57" s="28">
        <f t="shared" si="2"/>
        <v>0</v>
      </c>
      <c r="H57" s="28">
        <f t="shared" si="3"/>
        <v>0</v>
      </c>
      <c r="I57" s="28">
        <f t="shared" si="4"/>
        <v>0</v>
      </c>
      <c r="J57" s="28">
        <f t="shared" si="5"/>
        <v>0</v>
      </c>
      <c r="K57" s="30">
        <f t="shared" si="6"/>
        <v>0</v>
      </c>
    </row>
    <row r="58" spans="2:11" ht="13.5">
      <c r="B58" s="29" t="s">
        <v>7112</v>
      </c>
      <c r="C58" s="51"/>
      <c r="D58" s="52">
        <f>シスプラチン!E58</f>
        <v>0</v>
      </c>
      <c r="E58" s="28">
        <f t="shared" si="0"/>
        <v>0</v>
      </c>
      <c r="F58" s="28">
        <f t="shared" si="1"/>
        <v>0</v>
      </c>
      <c r="G58" s="28">
        <f t="shared" si="2"/>
        <v>0</v>
      </c>
      <c r="H58" s="28">
        <f t="shared" si="3"/>
        <v>0</v>
      </c>
      <c r="I58" s="28">
        <f t="shared" si="4"/>
        <v>0</v>
      </c>
      <c r="J58" s="28">
        <f t="shared" si="5"/>
        <v>0</v>
      </c>
      <c r="K58" s="30">
        <f t="shared" si="6"/>
        <v>0</v>
      </c>
    </row>
    <row r="59" spans="2:11" ht="13.5">
      <c r="B59" s="47" t="s">
        <v>7113</v>
      </c>
      <c r="C59" s="51"/>
      <c r="D59" s="52">
        <f>シスプラチン!E59</f>
        <v>0</v>
      </c>
      <c r="E59" s="28">
        <f t="shared" si="0"/>
        <v>0</v>
      </c>
      <c r="F59" s="28">
        <f t="shared" si="1"/>
        <v>0</v>
      </c>
      <c r="G59" s="28">
        <f t="shared" si="2"/>
        <v>0</v>
      </c>
      <c r="H59" s="28">
        <f t="shared" si="3"/>
        <v>0</v>
      </c>
      <c r="I59" s="28">
        <f t="shared" si="4"/>
        <v>0</v>
      </c>
      <c r="J59" s="28">
        <f t="shared" si="5"/>
        <v>0</v>
      </c>
      <c r="K59" s="30">
        <f t="shared" si="6"/>
        <v>0</v>
      </c>
    </row>
    <row r="60" spans="2:11" ht="13.5">
      <c r="B60" s="29" t="s">
        <v>7114</v>
      </c>
      <c r="C60" s="51"/>
      <c r="D60" s="52">
        <f>シスプラチン!E60</f>
        <v>0</v>
      </c>
      <c r="E60" s="28">
        <f t="shared" si="0"/>
        <v>0</v>
      </c>
      <c r="F60" s="28">
        <f t="shared" si="1"/>
        <v>0</v>
      </c>
      <c r="G60" s="28">
        <f t="shared" si="2"/>
        <v>0</v>
      </c>
      <c r="H60" s="28">
        <f t="shared" si="3"/>
        <v>0</v>
      </c>
      <c r="I60" s="28">
        <f t="shared" si="4"/>
        <v>0</v>
      </c>
      <c r="J60" s="28">
        <f t="shared" si="5"/>
        <v>0</v>
      </c>
      <c r="K60" s="30">
        <f t="shared" si="6"/>
        <v>0</v>
      </c>
    </row>
    <row r="61" spans="2:11" ht="13.5">
      <c r="B61" s="47" t="s">
        <v>7115</v>
      </c>
      <c r="C61" s="51"/>
      <c r="D61" s="52">
        <f>シスプラチン!E61</f>
        <v>0</v>
      </c>
      <c r="E61" s="28">
        <f t="shared" si="0"/>
        <v>0</v>
      </c>
      <c r="F61" s="28">
        <f t="shared" si="1"/>
        <v>0</v>
      </c>
      <c r="G61" s="28">
        <f t="shared" si="2"/>
        <v>0</v>
      </c>
      <c r="H61" s="28">
        <f t="shared" si="3"/>
        <v>0</v>
      </c>
      <c r="I61" s="28">
        <f t="shared" si="4"/>
        <v>0</v>
      </c>
      <c r="J61" s="28">
        <f t="shared" si="5"/>
        <v>0</v>
      </c>
      <c r="K61" s="30">
        <f t="shared" si="6"/>
        <v>0</v>
      </c>
    </row>
    <row r="62" spans="2:11" ht="13.5">
      <c r="B62" s="29" t="s">
        <v>7116</v>
      </c>
      <c r="C62" s="51"/>
      <c r="D62" s="52">
        <f>シスプラチン!E62</f>
        <v>0</v>
      </c>
      <c r="E62" s="28">
        <f t="shared" si="0"/>
        <v>0</v>
      </c>
      <c r="F62" s="28">
        <f t="shared" si="1"/>
        <v>0</v>
      </c>
      <c r="G62" s="28">
        <f t="shared" si="2"/>
        <v>0</v>
      </c>
      <c r="H62" s="28">
        <f t="shared" si="3"/>
        <v>0</v>
      </c>
      <c r="I62" s="28">
        <f t="shared" si="4"/>
        <v>0</v>
      </c>
      <c r="J62" s="28">
        <f t="shared" si="5"/>
        <v>0</v>
      </c>
      <c r="K62" s="30">
        <f t="shared" si="6"/>
        <v>0</v>
      </c>
    </row>
    <row r="63" spans="2:11" ht="13.5">
      <c r="B63" s="47" t="s">
        <v>7117</v>
      </c>
      <c r="C63" s="51"/>
      <c r="D63" s="52">
        <f>シスプラチン!E63</f>
        <v>0</v>
      </c>
      <c r="E63" s="28">
        <f t="shared" si="0"/>
        <v>0</v>
      </c>
      <c r="F63" s="28">
        <f t="shared" si="1"/>
        <v>0</v>
      </c>
      <c r="G63" s="28">
        <f t="shared" si="2"/>
        <v>0</v>
      </c>
      <c r="H63" s="28">
        <f t="shared" si="3"/>
        <v>0</v>
      </c>
      <c r="I63" s="28">
        <f t="shared" si="4"/>
        <v>0</v>
      </c>
      <c r="J63" s="28">
        <f t="shared" si="5"/>
        <v>0</v>
      </c>
      <c r="K63" s="30">
        <f t="shared" si="6"/>
        <v>0</v>
      </c>
    </row>
    <row r="64" spans="2:11" ht="13.5">
      <c r="B64" s="29" t="s">
        <v>7118</v>
      </c>
      <c r="C64" s="51"/>
      <c r="D64" s="52">
        <f>シスプラチン!E64</f>
        <v>0</v>
      </c>
      <c r="E64" s="28">
        <f t="shared" si="0"/>
        <v>0</v>
      </c>
      <c r="F64" s="28">
        <f t="shared" si="1"/>
        <v>0</v>
      </c>
      <c r="G64" s="28">
        <f t="shared" si="2"/>
        <v>0</v>
      </c>
      <c r="H64" s="28">
        <f t="shared" si="3"/>
        <v>0</v>
      </c>
      <c r="I64" s="28">
        <f t="shared" si="4"/>
        <v>0</v>
      </c>
      <c r="J64" s="28">
        <f t="shared" si="5"/>
        <v>0</v>
      </c>
      <c r="K64" s="30">
        <f t="shared" si="6"/>
        <v>0</v>
      </c>
    </row>
    <row r="65" spans="2:11" ht="13.5">
      <c r="B65" s="47" t="s">
        <v>7119</v>
      </c>
      <c r="C65" s="51"/>
      <c r="D65" s="52">
        <f>シスプラチン!E65</f>
        <v>0</v>
      </c>
      <c r="E65" s="28">
        <f t="shared" si="0"/>
        <v>0</v>
      </c>
      <c r="F65" s="28">
        <f t="shared" si="1"/>
        <v>0</v>
      </c>
      <c r="G65" s="28">
        <f t="shared" si="2"/>
        <v>0</v>
      </c>
      <c r="H65" s="28">
        <f t="shared" si="3"/>
        <v>0</v>
      </c>
      <c r="I65" s="28">
        <f t="shared" si="4"/>
        <v>0</v>
      </c>
      <c r="J65" s="28">
        <f t="shared" si="5"/>
        <v>0</v>
      </c>
      <c r="K65" s="30">
        <f t="shared" si="6"/>
        <v>0</v>
      </c>
    </row>
    <row r="66" spans="2:11" ht="13.5">
      <c r="B66" s="29" t="s">
        <v>7120</v>
      </c>
      <c r="C66" s="51"/>
      <c r="D66" s="52">
        <f>シスプラチン!E66</f>
        <v>0</v>
      </c>
      <c r="E66" s="28">
        <f t="shared" si="0"/>
        <v>0</v>
      </c>
      <c r="F66" s="28">
        <f t="shared" si="1"/>
        <v>0</v>
      </c>
      <c r="G66" s="28">
        <f t="shared" si="2"/>
        <v>0</v>
      </c>
      <c r="H66" s="28">
        <f t="shared" si="3"/>
        <v>0</v>
      </c>
      <c r="I66" s="28">
        <f t="shared" si="4"/>
        <v>0</v>
      </c>
      <c r="J66" s="28">
        <f t="shared" si="5"/>
        <v>0</v>
      </c>
      <c r="K66" s="30">
        <f t="shared" si="6"/>
        <v>0</v>
      </c>
    </row>
    <row r="67" spans="2:11" ht="13.5">
      <c r="B67" s="47" t="s">
        <v>7121</v>
      </c>
      <c r="C67" s="51"/>
      <c r="D67" s="52">
        <f>シスプラチン!E67</f>
        <v>0</v>
      </c>
      <c r="E67" s="28">
        <f t="shared" si="0"/>
        <v>0</v>
      </c>
      <c r="F67" s="28">
        <f t="shared" si="1"/>
        <v>0</v>
      </c>
      <c r="G67" s="28">
        <f t="shared" si="2"/>
        <v>0</v>
      </c>
      <c r="H67" s="28">
        <f t="shared" si="3"/>
        <v>0</v>
      </c>
      <c r="I67" s="28">
        <f t="shared" si="4"/>
        <v>0</v>
      </c>
      <c r="J67" s="28">
        <f t="shared" si="5"/>
        <v>0</v>
      </c>
      <c r="K67" s="30">
        <f t="shared" si="6"/>
        <v>0</v>
      </c>
    </row>
    <row r="68" spans="2:11" ht="13.5">
      <c r="B68" s="29" t="s">
        <v>7122</v>
      </c>
      <c r="C68" s="51"/>
      <c r="D68" s="52">
        <f>シスプラチン!E68</f>
        <v>0</v>
      </c>
      <c r="E68" s="28">
        <f t="shared" si="0"/>
        <v>0</v>
      </c>
      <c r="F68" s="28">
        <f t="shared" si="1"/>
        <v>0</v>
      </c>
      <c r="G68" s="28">
        <f t="shared" si="2"/>
        <v>0</v>
      </c>
      <c r="H68" s="28">
        <f t="shared" si="3"/>
        <v>0</v>
      </c>
      <c r="I68" s="28">
        <f t="shared" si="4"/>
        <v>0</v>
      </c>
      <c r="J68" s="28">
        <f t="shared" si="5"/>
        <v>0</v>
      </c>
      <c r="K68" s="30">
        <f t="shared" si="6"/>
        <v>0</v>
      </c>
    </row>
    <row r="69" spans="2:11" ht="13.5">
      <c r="B69" s="47" t="s">
        <v>7123</v>
      </c>
      <c r="C69" s="51"/>
      <c r="D69" s="52">
        <f>シスプラチン!E69</f>
        <v>0</v>
      </c>
      <c r="E69" s="28">
        <f t="shared" si="0"/>
        <v>0</v>
      </c>
      <c r="F69" s="28">
        <f t="shared" si="1"/>
        <v>0</v>
      </c>
      <c r="G69" s="28">
        <f t="shared" si="2"/>
        <v>0</v>
      </c>
      <c r="H69" s="28">
        <f t="shared" si="3"/>
        <v>0</v>
      </c>
      <c r="I69" s="28">
        <f t="shared" si="4"/>
        <v>0</v>
      </c>
      <c r="J69" s="28">
        <f t="shared" si="5"/>
        <v>0</v>
      </c>
      <c r="K69" s="30">
        <f t="shared" si="6"/>
        <v>0</v>
      </c>
    </row>
    <row r="70" spans="2:11" ht="13.5">
      <c r="B70" s="29" t="s">
        <v>7124</v>
      </c>
      <c r="C70" s="51"/>
      <c r="D70" s="52">
        <f>シスプラチン!E70</f>
        <v>0</v>
      </c>
      <c r="E70" s="28">
        <f t="shared" si="0"/>
        <v>0</v>
      </c>
      <c r="F70" s="28">
        <f t="shared" si="1"/>
        <v>0</v>
      </c>
      <c r="G70" s="28">
        <f t="shared" si="2"/>
        <v>0</v>
      </c>
      <c r="H70" s="28">
        <f t="shared" si="3"/>
        <v>0</v>
      </c>
      <c r="I70" s="28">
        <f t="shared" si="4"/>
        <v>0</v>
      </c>
      <c r="J70" s="28">
        <f t="shared" si="5"/>
        <v>0</v>
      </c>
      <c r="K70" s="30">
        <f t="shared" si="6"/>
        <v>0</v>
      </c>
    </row>
    <row r="71" spans="2:11" ht="13.5">
      <c r="B71" s="47" t="s">
        <v>7125</v>
      </c>
      <c r="C71" s="51"/>
      <c r="D71" s="52">
        <f>シスプラチン!E71</f>
        <v>0</v>
      </c>
      <c r="E71" s="28">
        <f t="shared" si="0"/>
        <v>0</v>
      </c>
      <c r="F71" s="28">
        <f t="shared" si="1"/>
        <v>0</v>
      </c>
      <c r="G71" s="28">
        <f t="shared" si="2"/>
        <v>0</v>
      </c>
      <c r="H71" s="28">
        <f t="shared" si="3"/>
        <v>0</v>
      </c>
      <c r="I71" s="28">
        <f t="shared" si="4"/>
        <v>0</v>
      </c>
      <c r="J71" s="28">
        <f t="shared" si="5"/>
        <v>0</v>
      </c>
      <c r="K71" s="30">
        <f t="shared" si="6"/>
        <v>0</v>
      </c>
    </row>
    <row r="72" spans="2:11" ht="13.5">
      <c r="B72" s="29" t="s">
        <v>7126</v>
      </c>
      <c r="C72" s="51"/>
      <c r="D72" s="52">
        <f>シスプラチン!E72</f>
        <v>0</v>
      </c>
      <c r="E72" s="28">
        <f t="shared" si="0"/>
        <v>0</v>
      </c>
      <c r="F72" s="28">
        <f t="shared" si="1"/>
        <v>0</v>
      </c>
      <c r="G72" s="28">
        <f t="shared" si="2"/>
        <v>0</v>
      </c>
      <c r="H72" s="28">
        <f t="shared" si="3"/>
        <v>0</v>
      </c>
      <c r="I72" s="28">
        <f t="shared" si="4"/>
        <v>0</v>
      </c>
      <c r="J72" s="28">
        <f t="shared" si="5"/>
        <v>0</v>
      </c>
      <c r="K72" s="30">
        <f t="shared" si="6"/>
        <v>0</v>
      </c>
    </row>
    <row r="73" spans="2:11" ht="13.5">
      <c r="B73" s="47" t="s">
        <v>7127</v>
      </c>
      <c r="C73" s="51"/>
      <c r="D73" s="52">
        <f>シスプラチン!E73</f>
        <v>0</v>
      </c>
      <c r="E73" s="28">
        <f t="shared" si="0"/>
        <v>0</v>
      </c>
      <c r="F73" s="28">
        <f t="shared" si="1"/>
        <v>0</v>
      </c>
      <c r="G73" s="28">
        <f t="shared" si="2"/>
        <v>0</v>
      </c>
      <c r="H73" s="28">
        <f t="shared" si="3"/>
        <v>0</v>
      </c>
      <c r="I73" s="28">
        <f t="shared" si="4"/>
        <v>0</v>
      </c>
      <c r="J73" s="28">
        <f t="shared" si="5"/>
        <v>0</v>
      </c>
      <c r="K73" s="30">
        <f t="shared" si="6"/>
        <v>0</v>
      </c>
    </row>
    <row r="74" spans="2:11" ht="13.5">
      <c r="B74" s="29" t="s">
        <v>7128</v>
      </c>
      <c r="C74" s="51"/>
      <c r="D74" s="52">
        <f>シスプラチン!E74</f>
        <v>0</v>
      </c>
      <c r="E74" s="28">
        <f t="shared" si="0"/>
        <v>0</v>
      </c>
      <c r="F74" s="28">
        <f t="shared" si="1"/>
        <v>0</v>
      </c>
      <c r="G74" s="28">
        <f t="shared" si="2"/>
        <v>0</v>
      </c>
      <c r="H74" s="28">
        <f t="shared" si="3"/>
        <v>0</v>
      </c>
      <c r="I74" s="28">
        <f t="shared" si="4"/>
        <v>0</v>
      </c>
      <c r="J74" s="28">
        <f t="shared" si="5"/>
        <v>0</v>
      </c>
      <c r="K74" s="30">
        <f t="shared" si="6"/>
        <v>0</v>
      </c>
    </row>
    <row r="75" spans="2:11" ht="13.5">
      <c r="B75" s="47" t="s">
        <v>7129</v>
      </c>
      <c r="C75" s="51"/>
      <c r="D75" s="52">
        <f>シスプラチン!E75</f>
        <v>0</v>
      </c>
      <c r="E75" s="28">
        <f t="shared" si="0"/>
        <v>0</v>
      </c>
      <c r="F75" s="28">
        <f t="shared" si="1"/>
        <v>0</v>
      </c>
      <c r="G75" s="28">
        <f t="shared" si="2"/>
        <v>0</v>
      </c>
      <c r="H75" s="28">
        <f t="shared" si="3"/>
        <v>0</v>
      </c>
      <c r="I75" s="28">
        <f t="shared" si="4"/>
        <v>0</v>
      </c>
      <c r="J75" s="28">
        <f t="shared" si="5"/>
        <v>0</v>
      </c>
      <c r="K75" s="30">
        <f t="shared" si="6"/>
        <v>0</v>
      </c>
    </row>
    <row r="76" spans="2:11" ht="13.5">
      <c r="B76" s="29" t="s">
        <v>7130</v>
      </c>
      <c r="C76" s="51"/>
      <c r="D76" s="52">
        <f>シスプラチン!E76</f>
        <v>0</v>
      </c>
      <c r="E76" s="28">
        <f t="shared" si="0"/>
        <v>0</v>
      </c>
      <c r="F76" s="28">
        <f t="shared" si="1"/>
        <v>0</v>
      </c>
      <c r="G76" s="28">
        <f t="shared" si="2"/>
        <v>0</v>
      </c>
      <c r="H76" s="28">
        <f t="shared" si="3"/>
        <v>0</v>
      </c>
      <c r="I76" s="28">
        <f t="shared" si="4"/>
        <v>0</v>
      </c>
      <c r="J76" s="28">
        <f t="shared" si="5"/>
        <v>0</v>
      </c>
      <c r="K76" s="30">
        <f t="shared" si="6"/>
        <v>0</v>
      </c>
    </row>
    <row r="77" spans="2:11" ht="13.5">
      <c r="B77" s="47" t="s">
        <v>7131</v>
      </c>
      <c r="C77" s="51"/>
      <c r="D77" s="52">
        <f>シスプラチン!E77</f>
        <v>0</v>
      </c>
      <c r="E77" s="28">
        <f t="shared" si="0"/>
        <v>0</v>
      </c>
      <c r="F77" s="28">
        <f t="shared" si="1"/>
        <v>0</v>
      </c>
      <c r="G77" s="28">
        <f t="shared" si="2"/>
        <v>0</v>
      </c>
      <c r="H77" s="28">
        <f t="shared" si="3"/>
        <v>0</v>
      </c>
      <c r="I77" s="28">
        <f t="shared" si="4"/>
        <v>0</v>
      </c>
      <c r="J77" s="28">
        <f t="shared" si="5"/>
        <v>0</v>
      </c>
      <c r="K77" s="30">
        <f t="shared" si="6"/>
        <v>0</v>
      </c>
    </row>
    <row r="78" spans="2:11" ht="13.5">
      <c r="B78" s="29" t="s">
        <v>7132</v>
      </c>
      <c r="C78" s="51"/>
      <c r="D78" s="52">
        <f>シスプラチン!E78</f>
        <v>0</v>
      </c>
      <c r="E78" s="28">
        <f t="shared" si="0"/>
        <v>0</v>
      </c>
      <c r="F78" s="28">
        <f t="shared" si="1"/>
        <v>0</v>
      </c>
      <c r="G78" s="28">
        <f t="shared" si="2"/>
        <v>0</v>
      </c>
      <c r="H78" s="28">
        <f t="shared" si="3"/>
        <v>0</v>
      </c>
      <c r="I78" s="28">
        <f t="shared" si="4"/>
        <v>0</v>
      </c>
      <c r="J78" s="28">
        <f t="shared" si="5"/>
        <v>0</v>
      </c>
      <c r="K78" s="30">
        <f t="shared" si="6"/>
        <v>0</v>
      </c>
    </row>
    <row r="79" spans="2:11" ht="13.5">
      <c r="B79" s="47" t="s">
        <v>7133</v>
      </c>
      <c r="C79" s="51"/>
      <c r="D79" s="52">
        <f>シスプラチン!E79</f>
        <v>0</v>
      </c>
      <c r="E79" s="28">
        <f t="shared" si="0"/>
        <v>0</v>
      </c>
      <c r="F79" s="28">
        <f t="shared" si="1"/>
        <v>0</v>
      </c>
      <c r="G79" s="28">
        <f t="shared" si="2"/>
        <v>0</v>
      </c>
      <c r="H79" s="28">
        <f t="shared" si="3"/>
        <v>0</v>
      </c>
      <c r="I79" s="28">
        <f t="shared" si="4"/>
        <v>0</v>
      </c>
      <c r="J79" s="28">
        <f t="shared" si="5"/>
        <v>0</v>
      </c>
      <c r="K79" s="30">
        <f t="shared" si="6"/>
        <v>0</v>
      </c>
    </row>
    <row r="80" spans="2:11" ht="13.5">
      <c r="B80" s="29" t="s">
        <v>7134</v>
      </c>
      <c r="C80" s="51"/>
      <c r="D80" s="52">
        <f>シスプラチン!E80</f>
        <v>0</v>
      </c>
      <c r="E80" s="28">
        <f t="shared" si="0"/>
        <v>0</v>
      </c>
      <c r="F80" s="28">
        <f t="shared" si="1"/>
        <v>0</v>
      </c>
      <c r="G80" s="28">
        <f t="shared" si="2"/>
        <v>0</v>
      </c>
      <c r="H80" s="28">
        <f t="shared" si="3"/>
        <v>0</v>
      </c>
      <c r="I80" s="28">
        <f t="shared" si="4"/>
        <v>0</v>
      </c>
      <c r="J80" s="28">
        <f t="shared" si="5"/>
        <v>0</v>
      </c>
      <c r="K80" s="30">
        <f t="shared" si="6"/>
        <v>0</v>
      </c>
    </row>
    <row r="81" spans="2:11" ht="13.5">
      <c r="B81" s="47" t="s">
        <v>7135</v>
      </c>
      <c r="C81" s="51"/>
      <c r="D81" s="52">
        <f>シスプラチン!E81</f>
        <v>0</v>
      </c>
      <c r="E81" s="28">
        <f t="shared" si="0"/>
        <v>0</v>
      </c>
      <c r="F81" s="28">
        <f t="shared" si="1"/>
        <v>0</v>
      </c>
      <c r="G81" s="28">
        <f t="shared" si="2"/>
        <v>0</v>
      </c>
      <c r="H81" s="28">
        <f t="shared" si="3"/>
        <v>0</v>
      </c>
      <c r="I81" s="28">
        <f t="shared" si="4"/>
        <v>0</v>
      </c>
      <c r="J81" s="28">
        <f t="shared" si="5"/>
        <v>0</v>
      </c>
      <c r="K81" s="30">
        <f t="shared" si="6"/>
        <v>0</v>
      </c>
    </row>
    <row r="82" spans="2:11" ht="13.5">
      <c r="B82" s="29" t="s">
        <v>7136</v>
      </c>
      <c r="C82" s="51"/>
      <c r="D82" s="52">
        <f>シスプラチン!E82</f>
        <v>0</v>
      </c>
      <c r="E82" s="28">
        <f aca="true" t="shared" si="7" ref="E82:E119">IF(D82="","",IF(ROUNDUP((D82-F82*$C$11-G82*$C$12)/$C$10,0)&gt;0,ROUNDUP((D82-F82*$C$11-G82*$C$12)/$C$10,0),0))</f>
        <v>0</v>
      </c>
      <c r="F82" s="28">
        <f aca="true" t="shared" si="8" ref="F82:F119">IF(D82="","",IF(D82&lt;=20,0,IF(D82-G82*50&lt;=0,0,(IF(OR(AND(20&lt;MOD(D82,50),MOD(D82,50)&lt;=25),AND(30&lt;MOD(D82,50),MOD(D82,50)&lt;=35)),1,0)))))</f>
        <v>0</v>
      </c>
      <c r="G82" s="28">
        <f aca="true" t="shared" si="9" ref="G82:G119">IF(D82="","",IF(D82&lt;=40,0,(IF(40&lt;MOD(D82,50),ROUNDUP(D82/50,0),ROUNDDOWN(D82/50,0)))))</f>
        <v>0</v>
      </c>
      <c r="H82" s="28">
        <f aca="true" t="shared" si="10" ref="H82:H119">IF(D82="","",E82*$C$10+F82*$C$11+G82*$C$12)</f>
        <v>0</v>
      </c>
      <c r="I82" s="28">
        <f aca="true" t="shared" si="11" ref="I82:I119">IF(D82="","",H82-D82)</f>
        <v>0</v>
      </c>
      <c r="J82" s="28">
        <f aca="true" t="shared" si="12" ref="J82:J119">IF(D82="","",IF(D82&gt;0,($D$10/$C$10)*I82,0))</f>
        <v>0</v>
      </c>
      <c r="K82" s="30">
        <f aca="true" t="shared" si="13" ref="K82:K119">IF(D82="","",IF(D82&gt;0,I82*100/H82,0))</f>
        <v>0</v>
      </c>
    </row>
    <row r="83" spans="2:11" ht="13.5">
      <c r="B83" s="47" t="s">
        <v>7137</v>
      </c>
      <c r="C83" s="51"/>
      <c r="D83" s="52">
        <f>シスプラチン!E83</f>
        <v>0</v>
      </c>
      <c r="E83" s="28">
        <f t="shared" si="7"/>
        <v>0</v>
      </c>
      <c r="F83" s="28">
        <f t="shared" si="8"/>
        <v>0</v>
      </c>
      <c r="G83" s="28">
        <f t="shared" si="9"/>
        <v>0</v>
      </c>
      <c r="H83" s="28">
        <f t="shared" si="10"/>
        <v>0</v>
      </c>
      <c r="I83" s="28">
        <f t="shared" si="11"/>
        <v>0</v>
      </c>
      <c r="J83" s="28">
        <f t="shared" si="12"/>
        <v>0</v>
      </c>
      <c r="K83" s="30">
        <f t="shared" si="13"/>
        <v>0</v>
      </c>
    </row>
    <row r="84" spans="2:11" ht="13.5">
      <c r="B84" s="29" t="s">
        <v>7138</v>
      </c>
      <c r="C84" s="51"/>
      <c r="D84" s="52">
        <f>シスプラチン!E84</f>
        <v>0</v>
      </c>
      <c r="E84" s="28">
        <f t="shared" si="7"/>
        <v>0</v>
      </c>
      <c r="F84" s="28">
        <f t="shared" si="8"/>
        <v>0</v>
      </c>
      <c r="G84" s="28">
        <f t="shared" si="9"/>
        <v>0</v>
      </c>
      <c r="H84" s="28">
        <f t="shared" si="10"/>
        <v>0</v>
      </c>
      <c r="I84" s="28">
        <f t="shared" si="11"/>
        <v>0</v>
      </c>
      <c r="J84" s="28">
        <f t="shared" si="12"/>
        <v>0</v>
      </c>
      <c r="K84" s="30">
        <f t="shared" si="13"/>
        <v>0</v>
      </c>
    </row>
    <row r="85" spans="2:11" ht="13.5">
      <c r="B85" s="47" t="s">
        <v>7139</v>
      </c>
      <c r="C85" s="51"/>
      <c r="D85" s="52">
        <f>シスプラチン!E85</f>
        <v>0</v>
      </c>
      <c r="E85" s="28">
        <f t="shared" si="7"/>
        <v>0</v>
      </c>
      <c r="F85" s="28">
        <f t="shared" si="8"/>
        <v>0</v>
      </c>
      <c r="G85" s="28">
        <f t="shared" si="9"/>
        <v>0</v>
      </c>
      <c r="H85" s="28">
        <f t="shared" si="10"/>
        <v>0</v>
      </c>
      <c r="I85" s="28">
        <f t="shared" si="11"/>
        <v>0</v>
      </c>
      <c r="J85" s="28">
        <f t="shared" si="12"/>
        <v>0</v>
      </c>
      <c r="K85" s="30">
        <f t="shared" si="13"/>
        <v>0</v>
      </c>
    </row>
    <row r="86" spans="2:11" ht="13.5">
      <c r="B86" s="29" t="s">
        <v>7140</v>
      </c>
      <c r="C86" s="51"/>
      <c r="D86" s="52">
        <f>シスプラチン!E86</f>
        <v>0</v>
      </c>
      <c r="E86" s="28">
        <f t="shared" si="7"/>
        <v>0</v>
      </c>
      <c r="F86" s="28">
        <f t="shared" si="8"/>
        <v>0</v>
      </c>
      <c r="G86" s="28">
        <f t="shared" si="9"/>
        <v>0</v>
      </c>
      <c r="H86" s="28">
        <f t="shared" si="10"/>
        <v>0</v>
      </c>
      <c r="I86" s="28">
        <f t="shared" si="11"/>
        <v>0</v>
      </c>
      <c r="J86" s="28">
        <f t="shared" si="12"/>
        <v>0</v>
      </c>
      <c r="K86" s="30">
        <f t="shared" si="13"/>
        <v>0</v>
      </c>
    </row>
    <row r="87" spans="2:11" ht="13.5">
      <c r="B87" s="47" t="s">
        <v>7141</v>
      </c>
      <c r="C87" s="51"/>
      <c r="D87" s="52">
        <f>シスプラチン!E87</f>
        <v>0</v>
      </c>
      <c r="E87" s="28">
        <f t="shared" si="7"/>
        <v>0</v>
      </c>
      <c r="F87" s="28">
        <f t="shared" si="8"/>
        <v>0</v>
      </c>
      <c r="G87" s="28">
        <f t="shared" si="9"/>
        <v>0</v>
      </c>
      <c r="H87" s="28">
        <f t="shared" si="10"/>
        <v>0</v>
      </c>
      <c r="I87" s="28">
        <f t="shared" si="11"/>
        <v>0</v>
      </c>
      <c r="J87" s="28">
        <f t="shared" si="12"/>
        <v>0</v>
      </c>
      <c r="K87" s="30">
        <f t="shared" si="13"/>
        <v>0</v>
      </c>
    </row>
    <row r="88" spans="2:11" ht="13.5">
      <c r="B88" s="29" t="s">
        <v>7142</v>
      </c>
      <c r="C88" s="51"/>
      <c r="D88" s="52">
        <f>シスプラチン!E88</f>
        <v>0</v>
      </c>
      <c r="E88" s="28">
        <f t="shared" si="7"/>
        <v>0</v>
      </c>
      <c r="F88" s="28">
        <f t="shared" si="8"/>
        <v>0</v>
      </c>
      <c r="G88" s="28">
        <f t="shared" si="9"/>
        <v>0</v>
      </c>
      <c r="H88" s="28">
        <f t="shared" si="10"/>
        <v>0</v>
      </c>
      <c r="I88" s="28">
        <f t="shared" si="11"/>
        <v>0</v>
      </c>
      <c r="J88" s="28">
        <f t="shared" si="12"/>
        <v>0</v>
      </c>
      <c r="K88" s="30">
        <f t="shared" si="13"/>
        <v>0</v>
      </c>
    </row>
    <row r="89" spans="2:11" ht="13.5">
      <c r="B89" s="47" t="s">
        <v>7143</v>
      </c>
      <c r="C89" s="51"/>
      <c r="D89" s="52">
        <f>シスプラチン!E89</f>
        <v>0</v>
      </c>
      <c r="E89" s="28">
        <f t="shared" si="7"/>
        <v>0</v>
      </c>
      <c r="F89" s="28">
        <f t="shared" si="8"/>
        <v>0</v>
      </c>
      <c r="G89" s="28">
        <f t="shared" si="9"/>
        <v>0</v>
      </c>
      <c r="H89" s="28">
        <f t="shared" si="10"/>
        <v>0</v>
      </c>
      <c r="I89" s="28">
        <f t="shared" si="11"/>
        <v>0</v>
      </c>
      <c r="J89" s="28">
        <f t="shared" si="12"/>
        <v>0</v>
      </c>
      <c r="K89" s="30">
        <f t="shared" si="13"/>
        <v>0</v>
      </c>
    </row>
    <row r="90" spans="2:11" ht="13.5">
      <c r="B90" s="29" t="s">
        <v>7144</v>
      </c>
      <c r="C90" s="51"/>
      <c r="D90" s="52">
        <f>シスプラチン!E90</f>
        <v>0</v>
      </c>
      <c r="E90" s="28">
        <f t="shared" si="7"/>
        <v>0</v>
      </c>
      <c r="F90" s="28">
        <f t="shared" si="8"/>
        <v>0</v>
      </c>
      <c r="G90" s="28">
        <f t="shared" si="9"/>
        <v>0</v>
      </c>
      <c r="H90" s="28">
        <f t="shared" si="10"/>
        <v>0</v>
      </c>
      <c r="I90" s="28">
        <f t="shared" si="11"/>
        <v>0</v>
      </c>
      <c r="J90" s="28">
        <f t="shared" si="12"/>
        <v>0</v>
      </c>
      <c r="K90" s="30">
        <f t="shared" si="13"/>
        <v>0</v>
      </c>
    </row>
    <row r="91" spans="2:11" ht="13.5">
      <c r="B91" s="47" t="s">
        <v>7145</v>
      </c>
      <c r="C91" s="51"/>
      <c r="D91" s="52">
        <f>シスプラチン!E91</f>
        <v>0</v>
      </c>
      <c r="E91" s="28">
        <f t="shared" si="7"/>
        <v>0</v>
      </c>
      <c r="F91" s="28">
        <f t="shared" si="8"/>
        <v>0</v>
      </c>
      <c r="G91" s="28">
        <f t="shared" si="9"/>
        <v>0</v>
      </c>
      <c r="H91" s="28">
        <f t="shared" si="10"/>
        <v>0</v>
      </c>
      <c r="I91" s="28">
        <f t="shared" si="11"/>
        <v>0</v>
      </c>
      <c r="J91" s="28">
        <f t="shared" si="12"/>
        <v>0</v>
      </c>
      <c r="K91" s="30">
        <f t="shared" si="13"/>
        <v>0</v>
      </c>
    </row>
    <row r="92" spans="2:11" ht="13.5">
      <c r="B92" s="29" t="s">
        <v>7146</v>
      </c>
      <c r="C92" s="51"/>
      <c r="D92" s="52">
        <f>シスプラチン!E92</f>
        <v>0</v>
      </c>
      <c r="E92" s="28">
        <f t="shared" si="7"/>
        <v>0</v>
      </c>
      <c r="F92" s="28">
        <f t="shared" si="8"/>
        <v>0</v>
      </c>
      <c r="G92" s="28">
        <f t="shared" si="9"/>
        <v>0</v>
      </c>
      <c r="H92" s="28">
        <f t="shared" si="10"/>
        <v>0</v>
      </c>
      <c r="I92" s="28">
        <f t="shared" si="11"/>
        <v>0</v>
      </c>
      <c r="J92" s="28">
        <f t="shared" si="12"/>
        <v>0</v>
      </c>
      <c r="K92" s="30">
        <f t="shared" si="13"/>
        <v>0</v>
      </c>
    </row>
    <row r="93" spans="2:11" ht="13.5">
      <c r="B93" s="47" t="s">
        <v>7147</v>
      </c>
      <c r="C93" s="51"/>
      <c r="D93" s="52">
        <f>シスプラチン!E93</f>
        <v>0</v>
      </c>
      <c r="E93" s="28">
        <f t="shared" si="7"/>
        <v>0</v>
      </c>
      <c r="F93" s="28">
        <f t="shared" si="8"/>
        <v>0</v>
      </c>
      <c r="G93" s="28">
        <f t="shared" si="9"/>
        <v>0</v>
      </c>
      <c r="H93" s="28">
        <f t="shared" si="10"/>
        <v>0</v>
      </c>
      <c r="I93" s="28">
        <f t="shared" si="11"/>
        <v>0</v>
      </c>
      <c r="J93" s="28">
        <f t="shared" si="12"/>
        <v>0</v>
      </c>
      <c r="K93" s="30">
        <f t="shared" si="13"/>
        <v>0</v>
      </c>
    </row>
    <row r="94" spans="2:11" ht="13.5">
      <c r="B94" s="29" t="s">
        <v>7148</v>
      </c>
      <c r="C94" s="51"/>
      <c r="D94" s="52">
        <f>シスプラチン!E94</f>
        <v>0</v>
      </c>
      <c r="E94" s="28">
        <f t="shared" si="7"/>
        <v>0</v>
      </c>
      <c r="F94" s="28">
        <f t="shared" si="8"/>
        <v>0</v>
      </c>
      <c r="G94" s="28">
        <f t="shared" si="9"/>
        <v>0</v>
      </c>
      <c r="H94" s="28">
        <f t="shared" si="10"/>
        <v>0</v>
      </c>
      <c r="I94" s="28">
        <f t="shared" si="11"/>
        <v>0</v>
      </c>
      <c r="J94" s="28">
        <f t="shared" si="12"/>
        <v>0</v>
      </c>
      <c r="K94" s="30">
        <f t="shared" si="13"/>
        <v>0</v>
      </c>
    </row>
    <row r="95" spans="2:11" ht="13.5">
      <c r="B95" s="47" t="s">
        <v>7149</v>
      </c>
      <c r="C95" s="51"/>
      <c r="D95" s="52">
        <f>シスプラチン!E95</f>
        <v>0</v>
      </c>
      <c r="E95" s="28">
        <f t="shared" si="7"/>
        <v>0</v>
      </c>
      <c r="F95" s="28">
        <f t="shared" si="8"/>
        <v>0</v>
      </c>
      <c r="G95" s="28">
        <f t="shared" si="9"/>
        <v>0</v>
      </c>
      <c r="H95" s="28">
        <f t="shared" si="10"/>
        <v>0</v>
      </c>
      <c r="I95" s="28">
        <f t="shared" si="11"/>
        <v>0</v>
      </c>
      <c r="J95" s="28">
        <f t="shared" si="12"/>
        <v>0</v>
      </c>
      <c r="K95" s="30">
        <f t="shared" si="13"/>
        <v>0</v>
      </c>
    </row>
    <row r="96" spans="2:11" ht="13.5">
      <c r="B96" s="29" t="s">
        <v>7150</v>
      </c>
      <c r="C96" s="51"/>
      <c r="D96" s="52">
        <f>シスプラチン!E96</f>
        <v>0</v>
      </c>
      <c r="E96" s="28">
        <f t="shared" si="7"/>
        <v>0</v>
      </c>
      <c r="F96" s="28">
        <f t="shared" si="8"/>
        <v>0</v>
      </c>
      <c r="G96" s="28">
        <f t="shared" si="9"/>
        <v>0</v>
      </c>
      <c r="H96" s="28">
        <f t="shared" si="10"/>
        <v>0</v>
      </c>
      <c r="I96" s="28">
        <f t="shared" si="11"/>
        <v>0</v>
      </c>
      <c r="J96" s="28">
        <f t="shared" si="12"/>
        <v>0</v>
      </c>
      <c r="K96" s="30">
        <f t="shared" si="13"/>
        <v>0</v>
      </c>
    </row>
    <row r="97" spans="2:11" ht="13.5">
      <c r="B97" s="47" t="s">
        <v>7151</v>
      </c>
      <c r="C97" s="51"/>
      <c r="D97" s="52">
        <f>シスプラチン!E97</f>
        <v>0</v>
      </c>
      <c r="E97" s="28">
        <f t="shared" si="7"/>
        <v>0</v>
      </c>
      <c r="F97" s="28">
        <f t="shared" si="8"/>
        <v>0</v>
      </c>
      <c r="G97" s="28">
        <f t="shared" si="9"/>
        <v>0</v>
      </c>
      <c r="H97" s="28">
        <f t="shared" si="10"/>
        <v>0</v>
      </c>
      <c r="I97" s="28">
        <f t="shared" si="11"/>
        <v>0</v>
      </c>
      <c r="J97" s="28">
        <f t="shared" si="12"/>
        <v>0</v>
      </c>
      <c r="K97" s="30">
        <f t="shared" si="13"/>
        <v>0</v>
      </c>
    </row>
    <row r="98" spans="2:11" ht="13.5">
      <c r="B98" s="29" t="s">
        <v>7152</v>
      </c>
      <c r="C98" s="51"/>
      <c r="D98" s="52">
        <f>シスプラチン!E98</f>
        <v>0</v>
      </c>
      <c r="E98" s="28">
        <f t="shared" si="7"/>
        <v>0</v>
      </c>
      <c r="F98" s="28">
        <f t="shared" si="8"/>
        <v>0</v>
      </c>
      <c r="G98" s="28">
        <f t="shared" si="9"/>
        <v>0</v>
      </c>
      <c r="H98" s="28">
        <f t="shared" si="10"/>
        <v>0</v>
      </c>
      <c r="I98" s="28">
        <f t="shared" si="11"/>
        <v>0</v>
      </c>
      <c r="J98" s="28">
        <f t="shared" si="12"/>
        <v>0</v>
      </c>
      <c r="K98" s="30">
        <f t="shared" si="13"/>
        <v>0</v>
      </c>
    </row>
    <row r="99" spans="2:11" ht="13.5">
      <c r="B99" s="47" t="s">
        <v>7153</v>
      </c>
      <c r="C99" s="51"/>
      <c r="D99" s="52">
        <f>シスプラチン!E99</f>
        <v>0</v>
      </c>
      <c r="E99" s="28">
        <f t="shared" si="7"/>
        <v>0</v>
      </c>
      <c r="F99" s="28">
        <f t="shared" si="8"/>
        <v>0</v>
      </c>
      <c r="G99" s="28">
        <f t="shared" si="9"/>
        <v>0</v>
      </c>
      <c r="H99" s="28">
        <f t="shared" si="10"/>
        <v>0</v>
      </c>
      <c r="I99" s="28">
        <f t="shared" si="11"/>
        <v>0</v>
      </c>
      <c r="J99" s="28">
        <f t="shared" si="12"/>
        <v>0</v>
      </c>
      <c r="K99" s="30">
        <f t="shared" si="13"/>
        <v>0</v>
      </c>
    </row>
    <row r="100" spans="2:11" ht="13.5">
      <c r="B100" s="29" t="s">
        <v>7154</v>
      </c>
      <c r="C100" s="51"/>
      <c r="D100" s="52">
        <f>シスプラチン!E100</f>
        <v>0</v>
      </c>
      <c r="E100" s="28">
        <f t="shared" si="7"/>
        <v>0</v>
      </c>
      <c r="F100" s="28">
        <f t="shared" si="8"/>
        <v>0</v>
      </c>
      <c r="G100" s="28">
        <f t="shared" si="9"/>
        <v>0</v>
      </c>
      <c r="H100" s="28">
        <f t="shared" si="10"/>
        <v>0</v>
      </c>
      <c r="I100" s="28">
        <f t="shared" si="11"/>
        <v>0</v>
      </c>
      <c r="J100" s="28">
        <f t="shared" si="12"/>
        <v>0</v>
      </c>
      <c r="K100" s="30">
        <f t="shared" si="13"/>
        <v>0</v>
      </c>
    </row>
    <row r="101" spans="2:11" ht="13.5">
      <c r="B101" s="47" t="s">
        <v>7155</v>
      </c>
      <c r="C101" s="51"/>
      <c r="D101" s="52">
        <f>シスプラチン!E101</f>
        <v>0</v>
      </c>
      <c r="E101" s="28">
        <f t="shared" si="7"/>
        <v>0</v>
      </c>
      <c r="F101" s="28">
        <f t="shared" si="8"/>
        <v>0</v>
      </c>
      <c r="G101" s="28">
        <f t="shared" si="9"/>
        <v>0</v>
      </c>
      <c r="H101" s="28">
        <f t="shared" si="10"/>
        <v>0</v>
      </c>
      <c r="I101" s="28">
        <f t="shared" si="11"/>
        <v>0</v>
      </c>
      <c r="J101" s="28">
        <f t="shared" si="12"/>
        <v>0</v>
      </c>
      <c r="K101" s="30">
        <f t="shared" si="13"/>
        <v>0</v>
      </c>
    </row>
    <row r="102" spans="2:11" ht="13.5">
      <c r="B102" s="29" t="s">
        <v>7156</v>
      </c>
      <c r="C102" s="51"/>
      <c r="D102" s="52">
        <f>シスプラチン!E102</f>
        <v>0</v>
      </c>
      <c r="E102" s="28">
        <f t="shared" si="7"/>
        <v>0</v>
      </c>
      <c r="F102" s="28">
        <f t="shared" si="8"/>
        <v>0</v>
      </c>
      <c r="G102" s="28">
        <f t="shared" si="9"/>
        <v>0</v>
      </c>
      <c r="H102" s="28">
        <f t="shared" si="10"/>
        <v>0</v>
      </c>
      <c r="I102" s="28">
        <f t="shared" si="11"/>
        <v>0</v>
      </c>
      <c r="J102" s="28">
        <f t="shared" si="12"/>
        <v>0</v>
      </c>
      <c r="K102" s="30">
        <f t="shared" si="13"/>
        <v>0</v>
      </c>
    </row>
    <row r="103" spans="2:11" ht="13.5">
      <c r="B103" s="47" t="s">
        <v>7157</v>
      </c>
      <c r="C103" s="51"/>
      <c r="D103" s="52">
        <f>シスプラチン!E103</f>
        <v>0</v>
      </c>
      <c r="E103" s="28">
        <f t="shared" si="7"/>
        <v>0</v>
      </c>
      <c r="F103" s="28">
        <f t="shared" si="8"/>
        <v>0</v>
      </c>
      <c r="G103" s="28">
        <f t="shared" si="9"/>
        <v>0</v>
      </c>
      <c r="H103" s="28">
        <f t="shared" si="10"/>
        <v>0</v>
      </c>
      <c r="I103" s="28">
        <f t="shared" si="11"/>
        <v>0</v>
      </c>
      <c r="J103" s="28">
        <f t="shared" si="12"/>
        <v>0</v>
      </c>
      <c r="K103" s="30">
        <f t="shared" si="13"/>
        <v>0</v>
      </c>
    </row>
    <row r="104" spans="2:11" ht="13.5">
      <c r="B104" s="29" t="s">
        <v>7158</v>
      </c>
      <c r="C104" s="51"/>
      <c r="D104" s="52">
        <f>シスプラチン!E104</f>
        <v>0</v>
      </c>
      <c r="E104" s="28">
        <f t="shared" si="7"/>
        <v>0</v>
      </c>
      <c r="F104" s="28">
        <f t="shared" si="8"/>
        <v>0</v>
      </c>
      <c r="G104" s="28">
        <f t="shared" si="9"/>
        <v>0</v>
      </c>
      <c r="H104" s="28">
        <f t="shared" si="10"/>
        <v>0</v>
      </c>
      <c r="I104" s="28">
        <f t="shared" si="11"/>
        <v>0</v>
      </c>
      <c r="J104" s="28">
        <f t="shared" si="12"/>
        <v>0</v>
      </c>
      <c r="K104" s="30">
        <f t="shared" si="13"/>
        <v>0</v>
      </c>
    </row>
    <row r="105" spans="2:11" ht="13.5">
      <c r="B105" s="47" t="s">
        <v>7159</v>
      </c>
      <c r="C105" s="51"/>
      <c r="D105" s="52">
        <f>シスプラチン!E105</f>
        <v>0</v>
      </c>
      <c r="E105" s="28">
        <f t="shared" si="7"/>
        <v>0</v>
      </c>
      <c r="F105" s="28">
        <f t="shared" si="8"/>
        <v>0</v>
      </c>
      <c r="G105" s="28">
        <f t="shared" si="9"/>
        <v>0</v>
      </c>
      <c r="H105" s="28">
        <f t="shared" si="10"/>
        <v>0</v>
      </c>
      <c r="I105" s="28">
        <f t="shared" si="11"/>
        <v>0</v>
      </c>
      <c r="J105" s="28">
        <f t="shared" si="12"/>
        <v>0</v>
      </c>
      <c r="K105" s="30">
        <f t="shared" si="13"/>
        <v>0</v>
      </c>
    </row>
    <row r="106" spans="2:11" ht="13.5">
      <c r="B106" s="29" t="s">
        <v>7160</v>
      </c>
      <c r="C106" s="51"/>
      <c r="D106" s="52">
        <f>シスプラチン!E106</f>
        <v>0</v>
      </c>
      <c r="E106" s="28">
        <f t="shared" si="7"/>
        <v>0</v>
      </c>
      <c r="F106" s="28">
        <f t="shared" si="8"/>
        <v>0</v>
      </c>
      <c r="G106" s="28">
        <f t="shared" si="9"/>
        <v>0</v>
      </c>
      <c r="H106" s="28">
        <f t="shared" si="10"/>
        <v>0</v>
      </c>
      <c r="I106" s="28">
        <f t="shared" si="11"/>
        <v>0</v>
      </c>
      <c r="J106" s="28">
        <f t="shared" si="12"/>
        <v>0</v>
      </c>
      <c r="K106" s="30">
        <f t="shared" si="13"/>
        <v>0</v>
      </c>
    </row>
    <row r="107" spans="2:11" ht="13.5">
      <c r="B107" s="47" t="s">
        <v>7161</v>
      </c>
      <c r="C107" s="51"/>
      <c r="D107" s="52">
        <f>シスプラチン!E107</f>
        <v>0</v>
      </c>
      <c r="E107" s="28">
        <f t="shared" si="7"/>
        <v>0</v>
      </c>
      <c r="F107" s="28">
        <f t="shared" si="8"/>
        <v>0</v>
      </c>
      <c r="G107" s="28">
        <f t="shared" si="9"/>
        <v>0</v>
      </c>
      <c r="H107" s="28">
        <f t="shared" si="10"/>
        <v>0</v>
      </c>
      <c r="I107" s="28">
        <f t="shared" si="11"/>
        <v>0</v>
      </c>
      <c r="J107" s="28">
        <f t="shared" si="12"/>
        <v>0</v>
      </c>
      <c r="K107" s="30">
        <f t="shared" si="13"/>
        <v>0</v>
      </c>
    </row>
    <row r="108" spans="2:11" ht="13.5">
      <c r="B108" s="29" t="s">
        <v>7162</v>
      </c>
      <c r="C108" s="51"/>
      <c r="D108" s="52">
        <f>シスプラチン!E108</f>
        <v>0</v>
      </c>
      <c r="E108" s="28">
        <f t="shared" si="7"/>
        <v>0</v>
      </c>
      <c r="F108" s="28">
        <f t="shared" si="8"/>
        <v>0</v>
      </c>
      <c r="G108" s="28">
        <f t="shared" si="9"/>
        <v>0</v>
      </c>
      <c r="H108" s="28">
        <f t="shared" si="10"/>
        <v>0</v>
      </c>
      <c r="I108" s="28">
        <f t="shared" si="11"/>
        <v>0</v>
      </c>
      <c r="J108" s="28">
        <f t="shared" si="12"/>
        <v>0</v>
      </c>
      <c r="K108" s="30">
        <f t="shared" si="13"/>
        <v>0</v>
      </c>
    </row>
    <row r="109" spans="2:11" ht="13.5">
      <c r="B109" s="47" t="s">
        <v>7163</v>
      </c>
      <c r="C109" s="51"/>
      <c r="D109" s="52">
        <f>シスプラチン!E109</f>
        <v>0</v>
      </c>
      <c r="E109" s="28">
        <f t="shared" si="7"/>
        <v>0</v>
      </c>
      <c r="F109" s="28">
        <f t="shared" si="8"/>
        <v>0</v>
      </c>
      <c r="G109" s="28">
        <f t="shared" si="9"/>
        <v>0</v>
      </c>
      <c r="H109" s="28">
        <f t="shared" si="10"/>
        <v>0</v>
      </c>
      <c r="I109" s="28">
        <f t="shared" si="11"/>
        <v>0</v>
      </c>
      <c r="J109" s="28">
        <f t="shared" si="12"/>
        <v>0</v>
      </c>
      <c r="K109" s="30">
        <f t="shared" si="13"/>
        <v>0</v>
      </c>
    </row>
    <row r="110" spans="2:11" ht="13.5">
      <c r="B110" s="29" t="s">
        <v>7164</v>
      </c>
      <c r="C110" s="51"/>
      <c r="D110" s="52">
        <f>シスプラチン!E110</f>
        <v>0</v>
      </c>
      <c r="E110" s="28">
        <f t="shared" si="7"/>
        <v>0</v>
      </c>
      <c r="F110" s="28">
        <f t="shared" si="8"/>
        <v>0</v>
      </c>
      <c r="G110" s="28">
        <f t="shared" si="9"/>
        <v>0</v>
      </c>
      <c r="H110" s="28">
        <f t="shared" si="10"/>
        <v>0</v>
      </c>
      <c r="I110" s="28">
        <f t="shared" si="11"/>
        <v>0</v>
      </c>
      <c r="J110" s="28">
        <f t="shared" si="12"/>
        <v>0</v>
      </c>
      <c r="K110" s="30">
        <f t="shared" si="13"/>
        <v>0</v>
      </c>
    </row>
    <row r="111" spans="2:11" ht="13.5">
      <c r="B111" s="47" t="s">
        <v>7165</v>
      </c>
      <c r="C111" s="51"/>
      <c r="D111" s="52">
        <f>シスプラチン!E111</f>
        <v>0</v>
      </c>
      <c r="E111" s="28">
        <f t="shared" si="7"/>
        <v>0</v>
      </c>
      <c r="F111" s="28">
        <f t="shared" si="8"/>
        <v>0</v>
      </c>
      <c r="G111" s="28">
        <f t="shared" si="9"/>
        <v>0</v>
      </c>
      <c r="H111" s="28">
        <f t="shared" si="10"/>
        <v>0</v>
      </c>
      <c r="I111" s="28">
        <f t="shared" si="11"/>
        <v>0</v>
      </c>
      <c r="J111" s="28">
        <f t="shared" si="12"/>
        <v>0</v>
      </c>
      <c r="K111" s="30">
        <f t="shared" si="13"/>
        <v>0</v>
      </c>
    </row>
    <row r="112" spans="2:11" ht="13.5">
      <c r="B112" s="29" t="s">
        <v>7166</v>
      </c>
      <c r="C112" s="51"/>
      <c r="D112" s="52">
        <f>シスプラチン!E112</f>
        <v>0</v>
      </c>
      <c r="E112" s="28">
        <f t="shared" si="7"/>
        <v>0</v>
      </c>
      <c r="F112" s="28">
        <f t="shared" si="8"/>
        <v>0</v>
      </c>
      <c r="G112" s="28">
        <f t="shared" si="9"/>
        <v>0</v>
      </c>
      <c r="H112" s="28">
        <f t="shared" si="10"/>
        <v>0</v>
      </c>
      <c r="I112" s="28">
        <f t="shared" si="11"/>
        <v>0</v>
      </c>
      <c r="J112" s="28">
        <f t="shared" si="12"/>
        <v>0</v>
      </c>
      <c r="K112" s="30">
        <f t="shared" si="13"/>
        <v>0</v>
      </c>
    </row>
    <row r="113" spans="2:11" ht="13.5">
      <c r="B113" s="47" t="s">
        <v>7167</v>
      </c>
      <c r="C113" s="51"/>
      <c r="D113" s="52">
        <f>シスプラチン!E113</f>
        <v>0</v>
      </c>
      <c r="E113" s="28">
        <f t="shared" si="7"/>
        <v>0</v>
      </c>
      <c r="F113" s="28">
        <f t="shared" si="8"/>
        <v>0</v>
      </c>
      <c r="G113" s="28">
        <f t="shared" si="9"/>
        <v>0</v>
      </c>
      <c r="H113" s="28">
        <f t="shared" si="10"/>
        <v>0</v>
      </c>
      <c r="I113" s="28">
        <f t="shared" si="11"/>
        <v>0</v>
      </c>
      <c r="J113" s="28">
        <f t="shared" si="12"/>
        <v>0</v>
      </c>
      <c r="K113" s="30">
        <f t="shared" si="13"/>
        <v>0</v>
      </c>
    </row>
    <row r="114" spans="2:11" ht="13.5">
      <c r="B114" s="29" t="s">
        <v>7168</v>
      </c>
      <c r="C114" s="51"/>
      <c r="D114" s="52">
        <f>シスプラチン!E114</f>
        <v>0</v>
      </c>
      <c r="E114" s="28">
        <f t="shared" si="7"/>
        <v>0</v>
      </c>
      <c r="F114" s="28">
        <f t="shared" si="8"/>
        <v>0</v>
      </c>
      <c r="G114" s="28">
        <f t="shared" si="9"/>
        <v>0</v>
      </c>
      <c r="H114" s="28">
        <f t="shared" si="10"/>
        <v>0</v>
      </c>
      <c r="I114" s="28">
        <f t="shared" si="11"/>
        <v>0</v>
      </c>
      <c r="J114" s="28">
        <f t="shared" si="12"/>
        <v>0</v>
      </c>
      <c r="K114" s="30">
        <f t="shared" si="13"/>
        <v>0</v>
      </c>
    </row>
    <row r="115" spans="2:11" ht="13.5">
      <c r="B115" s="47" t="s">
        <v>7169</v>
      </c>
      <c r="C115" s="51"/>
      <c r="D115" s="52">
        <f>シスプラチン!E115</f>
        <v>0</v>
      </c>
      <c r="E115" s="28">
        <f t="shared" si="7"/>
        <v>0</v>
      </c>
      <c r="F115" s="28">
        <f t="shared" si="8"/>
        <v>0</v>
      </c>
      <c r="G115" s="28">
        <f t="shared" si="9"/>
        <v>0</v>
      </c>
      <c r="H115" s="28">
        <f t="shared" si="10"/>
        <v>0</v>
      </c>
      <c r="I115" s="28">
        <f t="shared" si="11"/>
        <v>0</v>
      </c>
      <c r="J115" s="28">
        <f t="shared" si="12"/>
        <v>0</v>
      </c>
      <c r="K115" s="30">
        <f t="shared" si="13"/>
        <v>0</v>
      </c>
    </row>
    <row r="116" spans="2:11" ht="13.5">
      <c r="B116" s="29" t="s">
        <v>7170</v>
      </c>
      <c r="C116" s="51"/>
      <c r="D116" s="52">
        <f>シスプラチン!E116</f>
        <v>0</v>
      </c>
      <c r="E116" s="28">
        <f t="shared" si="7"/>
        <v>0</v>
      </c>
      <c r="F116" s="28">
        <f t="shared" si="8"/>
        <v>0</v>
      </c>
      <c r="G116" s="28">
        <f t="shared" si="9"/>
        <v>0</v>
      </c>
      <c r="H116" s="28">
        <f t="shared" si="10"/>
        <v>0</v>
      </c>
      <c r="I116" s="28">
        <f t="shared" si="11"/>
        <v>0</v>
      </c>
      <c r="J116" s="28">
        <f t="shared" si="12"/>
        <v>0</v>
      </c>
      <c r="K116" s="30">
        <f t="shared" si="13"/>
        <v>0</v>
      </c>
    </row>
    <row r="117" spans="2:11" ht="13.5">
      <c r="B117" s="47" t="s">
        <v>7171</v>
      </c>
      <c r="C117" s="51"/>
      <c r="D117" s="52">
        <f>シスプラチン!E117</f>
        <v>0</v>
      </c>
      <c r="E117" s="28">
        <f t="shared" si="7"/>
        <v>0</v>
      </c>
      <c r="F117" s="28">
        <f t="shared" si="8"/>
        <v>0</v>
      </c>
      <c r="G117" s="28">
        <f t="shared" si="9"/>
        <v>0</v>
      </c>
      <c r="H117" s="28">
        <f t="shared" si="10"/>
        <v>0</v>
      </c>
      <c r="I117" s="28">
        <f t="shared" si="11"/>
        <v>0</v>
      </c>
      <c r="J117" s="28">
        <f t="shared" si="12"/>
        <v>0</v>
      </c>
      <c r="K117" s="30">
        <f t="shared" si="13"/>
        <v>0</v>
      </c>
    </row>
    <row r="118" spans="2:11" ht="13.5">
      <c r="B118" s="29" t="s">
        <v>7172</v>
      </c>
      <c r="C118" s="51"/>
      <c r="D118" s="52">
        <f>シスプラチン!E118</f>
        <v>0</v>
      </c>
      <c r="E118" s="28">
        <f t="shared" si="7"/>
        <v>0</v>
      </c>
      <c r="F118" s="28">
        <f t="shared" si="8"/>
        <v>0</v>
      </c>
      <c r="G118" s="28">
        <f t="shared" si="9"/>
        <v>0</v>
      </c>
      <c r="H118" s="28">
        <f t="shared" si="10"/>
        <v>0</v>
      </c>
      <c r="I118" s="28">
        <f t="shared" si="11"/>
        <v>0</v>
      </c>
      <c r="J118" s="28">
        <f t="shared" si="12"/>
        <v>0</v>
      </c>
      <c r="K118" s="30">
        <f t="shared" si="13"/>
        <v>0</v>
      </c>
    </row>
    <row r="119" spans="2:11" ht="13.5">
      <c r="B119" s="47" t="s">
        <v>7173</v>
      </c>
      <c r="C119" s="51"/>
      <c r="D119" s="52">
        <f>シスプラチン!E119</f>
        <v>0</v>
      </c>
      <c r="E119" s="28">
        <f t="shared" si="7"/>
        <v>0</v>
      </c>
      <c r="F119" s="28">
        <f t="shared" si="8"/>
        <v>0</v>
      </c>
      <c r="G119" s="28">
        <f t="shared" si="9"/>
        <v>0</v>
      </c>
      <c r="H119" s="28">
        <f t="shared" si="10"/>
        <v>0</v>
      </c>
      <c r="I119" s="28">
        <f t="shared" si="11"/>
        <v>0</v>
      </c>
      <c r="J119" s="28">
        <f t="shared" si="12"/>
        <v>0</v>
      </c>
      <c r="K119" s="30">
        <f t="shared" si="13"/>
        <v>0</v>
      </c>
    </row>
    <row r="120" spans="2:11" ht="13.5">
      <c r="B120" s="29" t="s">
        <v>7174</v>
      </c>
      <c r="C120" s="51"/>
      <c r="D120" s="52">
        <f>シスプラチン!E120</f>
        <v>0</v>
      </c>
      <c r="E120" s="28">
        <f aca="true" t="shared" si="14" ref="E120:E183">IF(D120="","",IF(ROUNDUP((D120-F120*$C$11-G120*$C$12)/$C$10,0)&gt;0,ROUNDUP((D120-F120*$C$11-G120*$C$12)/$C$10,0),0))</f>
        <v>0</v>
      </c>
      <c r="F120" s="28">
        <f aca="true" t="shared" si="15" ref="F120:F183">IF(D120="","",IF(D120&lt;=20,0,IF(D120-G120*50&lt;=0,0,(IF(OR(AND(20&lt;MOD(D120,50),MOD(D120,50)&lt;=25),AND(30&lt;MOD(D120,50),MOD(D120,50)&lt;=35)),1,0)))))</f>
        <v>0</v>
      </c>
      <c r="G120" s="28">
        <f aca="true" t="shared" si="16" ref="G120:G183">IF(D120="","",IF(D120&lt;=40,0,(IF(40&lt;MOD(D120,50),ROUNDUP(D120/50,0),ROUNDDOWN(D120/50,0)))))</f>
        <v>0</v>
      </c>
      <c r="H120" s="28">
        <f aca="true" t="shared" si="17" ref="H120:H183">IF(D120="","",E120*$C$10+F120*$C$11+G120*$C$12)</f>
        <v>0</v>
      </c>
      <c r="I120" s="28">
        <f aca="true" t="shared" si="18" ref="I120:I183">IF(D120="","",H120-D120)</f>
        <v>0</v>
      </c>
      <c r="J120" s="28">
        <f aca="true" t="shared" si="19" ref="J120:J183">IF(D120="","",IF(D120&gt;0,($D$10/$C$10)*I120,0))</f>
        <v>0</v>
      </c>
      <c r="K120" s="30">
        <f aca="true" t="shared" si="20" ref="K120:K183">IF(D120="","",IF(D120&gt;0,I120*100/H120,0))</f>
        <v>0</v>
      </c>
    </row>
    <row r="121" spans="2:11" ht="13.5">
      <c r="B121" s="47" t="s">
        <v>7175</v>
      </c>
      <c r="C121" s="51"/>
      <c r="D121" s="52">
        <f>シスプラチン!E121</f>
        <v>0</v>
      </c>
      <c r="E121" s="28">
        <f t="shared" si="14"/>
        <v>0</v>
      </c>
      <c r="F121" s="28">
        <f t="shared" si="15"/>
        <v>0</v>
      </c>
      <c r="G121" s="28">
        <f t="shared" si="16"/>
        <v>0</v>
      </c>
      <c r="H121" s="28">
        <f t="shared" si="17"/>
        <v>0</v>
      </c>
      <c r="I121" s="28">
        <f t="shared" si="18"/>
        <v>0</v>
      </c>
      <c r="J121" s="28">
        <f t="shared" si="19"/>
        <v>0</v>
      </c>
      <c r="K121" s="30">
        <f t="shared" si="20"/>
        <v>0</v>
      </c>
    </row>
    <row r="122" spans="2:11" ht="13.5">
      <c r="B122" s="29" t="s">
        <v>7176</v>
      </c>
      <c r="C122" s="51"/>
      <c r="D122" s="52">
        <f>シスプラチン!E122</f>
        <v>0</v>
      </c>
      <c r="E122" s="28">
        <f t="shared" si="14"/>
        <v>0</v>
      </c>
      <c r="F122" s="28">
        <f t="shared" si="15"/>
        <v>0</v>
      </c>
      <c r="G122" s="28">
        <f t="shared" si="16"/>
        <v>0</v>
      </c>
      <c r="H122" s="28">
        <f t="shared" si="17"/>
        <v>0</v>
      </c>
      <c r="I122" s="28">
        <f t="shared" si="18"/>
        <v>0</v>
      </c>
      <c r="J122" s="28">
        <f t="shared" si="19"/>
        <v>0</v>
      </c>
      <c r="K122" s="30">
        <f t="shared" si="20"/>
        <v>0</v>
      </c>
    </row>
    <row r="123" spans="2:11" ht="13.5">
      <c r="B123" s="47" t="s">
        <v>7177</v>
      </c>
      <c r="C123" s="51"/>
      <c r="D123" s="52">
        <f>シスプラチン!E123</f>
        <v>0</v>
      </c>
      <c r="E123" s="28">
        <f t="shared" si="14"/>
        <v>0</v>
      </c>
      <c r="F123" s="28">
        <f t="shared" si="15"/>
        <v>0</v>
      </c>
      <c r="G123" s="28">
        <f t="shared" si="16"/>
        <v>0</v>
      </c>
      <c r="H123" s="28">
        <f t="shared" si="17"/>
        <v>0</v>
      </c>
      <c r="I123" s="28">
        <f t="shared" si="18"/>
        <v>0</v>
      </c>
      <c r="J123" s="28">
        <f t="shared" si="19"/>
        <v>0</v>
      </c>
      <c r="K123" s="30">
        <f t="shared" si="20"/>
        <v>0</v>
      </c>
    </row>
    <row r="124" spans="2:11" ht="13.5">
      <c r="B124" s="29" t="s">
        <v>7178</v>
      </c>
      <c r="C124" s="51"/>
      <c r="D124" s="52">
        <f>シスプラチン!E124</f>
        <v>0</v>
      </c>
      <c r="E124" s="28">
        <f t="shared" si="14"/>
        <v>0</v>
      </c>
      <c r="F124" s="28">
        <f t="shared" si="15"/>
        <v>0</v>
      </c>
      <c r="G124" s="28">
        <f t="shared" si="16"/>
        <v>0</v>
      </c>
      <c r="H124" s="28">
        <f t="shared" si="17"/>
        <v>0</v>
      </c>
      <c r="I124" s="28">
        <f t="shared" si="18"/>
        <v>0</v>
      </c>
      <c r="J124" s="28">
        <f t="shared" si="19"/>
        <v>0</v>
      </c>
      <c r="K124" s="30">
        <f t="shared" si="20"/>
        <v>0</v>
      </c>
    </row>
    <row r="125" spans="2:11" ht="13.5">
      <c r="B125" s="47" t="s">
        <v>7179</v>
      </c>
      <c r="C125" s="51"/>
      <c r="D125" s="52">
        <f>シスプラチン!E125</f>
        <v>0</v>
      </c>
      <c r="E125" s="28">
        <f t="shared" si="14"/>
        <v>0</v>
      </c>
      <c r="F125" s="28">
        <f t="shared" si="15"/>
        <v>0</v>
      </c>
      <c r="G125" s="28">
        <f t="shared" si="16"/>
        <v>0</v>
      </c>
      <c r="H125" s="28">
        <f t="shared" si="17"/>
        <v>0</v>
      </c>
      <c r="I125" s="28">
        <f t="shared" si="18"/>
        <v>0</v>
      </c>
      <c r="J125" s="28">
        <f t="shared" si="19"/>
        <v>0</v>
      </c>
      <c r="K125" s="30">
        <f t="shared" si="20"/>
        <v>0</v>
      </c>
    </row>
    <row r="126" spans="2:11" ht="13.5">
      <c r="B126" s="29" t="s">
        <v>7180</v>
      </c>
      <c r="C126" s="51"/>
      <c r="D126" s="52">
        <f>シスプラチン!E126</f>
        <v>0</v>
      </c>
      <c r="E126" s="28">
        <f t="shared" si="14"/>
        <v>0</v>
      </c>
      <c r="F126" s="28">
        <f t="shared" si="15"/>
        <v>0</v>
      </c>
      <c r="G126" s="28">
        <f t="shared" si="16"/>
        <v>0</v>
      </c>
      <c r="H126" s="28">
        <f t="shared" si="17"/>
        <v>0</v>
      </c>
      <c r="I126" s="28">
        <f t="shared" si="18"/>
        <v>0</v>
      </c>
      <c r="J126" s="28">
        <f t="shared" si="19"/>
        <v>0</v>
      </c>
      <c r="K126" s="30">
        <f t="shared" si="20"/>
        <v>0</v>
      </c>
    </row>
    <row r="127" spans="2:11" ht="13.5">
      <c r="B127" s="47" t="s">
        <v>7181</v>
      </c>
      <c r="C127" s="51"/>
      <c r="D127" s="52">
        <f>シスプラチン!E127</f>
        <v>0</v>
      </c>
      <c r="E127" s="28">
        <f t="shared" si="14"/>
        <v>0</v>
      </c>
      <c r="F127" s="28">
        <f t="shared" si="15"/>
        <v>0</v>
      </c>
      <c r="G127" s="28">
        <f t="shared" si="16"/>
        <v>0</v>
      </c>
      <c r="H127" s="28">
        <f t="shared" si="17"/>
        <v>0</v>
      </c>
      <c r="I127" s="28">
        <f t="shared" si="18"/>
        <v>0</v>
      </c>
      <c r="J127" s="28">
        <f t="shared" si="19"/>
        <v>0</v>
      </c>
      <c r="K127" s="30">
        <f t="shared" si="20"/>
        <v>0</v>
      </c>
    </row>
    <row r="128" spans="2:11" ht="13.5">
      <c r="B128" s="29" t="s">
        <v>7182</v>
      </c>
      <c r="C128" s="51"/>
      <c r="D128" s="52">
        <f>シスプラチン!E128</f>
        <v>0</v>
      </c>
      <c r="E128" s="28">
        <f t="shared" si="14"/>
        <v>0</v>
      </c>
      <c r="F128" s="28">
        <f t="shared" si="15"/>
        <v>0</v>
      </c>
      <c r="G128" s="28">
        <f t="shared" si="16"/>
        <v>0</v>
      </c>
      <c r="H128" s="28">
        <f t="shared" si="17"/>
        <v>0</v>
      </c>
      <c r="I128" s="28">
        <f t="shared" si="18"/>
        <v>0</v>
      </c>
      <c r="J128" s="28">
        <f t="shared" si="19"/>
        <v>0</v>
      </c>
      <c r="K128" s="30">
        <f t="shared" si="20"/>
        <v>0</v>
      </c>
    </row>
    <row r="129" spans="2:11" ht="13.5">
      <c r="B129" s="47" t="s">
        <v>7183</v>
      </c>
      <c r="C129" s="51"/>
      <c r="D129" s="52">
        <f>シスプラチン!E129</f>
        <v>0</v>
      </c>
      <c r="E129" s="28">
        <f t="shared" si="14"/>
        <v>0</v>
      </c>
      <c r="F129" s="28">
        <f t="shared" si="15"/>
        <v>0</v>
      </c>
      <c r="G129" s="28">
        <f t="shared" si="16"/>
        <v>0</v>
      </c>
      <c r="H129" s="28">
        <f t="shared" si="17"/>
        <v>0</v>
      </c>
      <c r="I129" s="28">
        <f t="shared" si="18"/>
        <v>0</v>
      </c>
      <c r="J129" s="28">
        <f t="shared" si="19"/>
        <v>0</v>
      </c>
      <c r="K129" s="30">
        <f t="shared" si="20"/>
        <v>0</v>
      </c>
    </row>
    <row r="130" spans="2:11" ht="13.5">
      <c r="B130" s="29" t="s">
        <v>7184</v>
      </c>
      <c r="C130" s="51"/>
      <c r="D130" s="52">
        <f>シスプラチン!E130</f>
        <v>0</v>
      </c>
      <c r="E130" s="28">
        <f t="shared" si="14"/>
        <v>0</v>
      </c>
      <c r="F130" s="28">
        <f t="shared" si="15"/>
        <v>0</v>
      </c>
      <c r="G130" s="28">
        <f t="shared" si="16"/>
        <v>0</v>
      </c>
      <c r="H130" s="28">
        <f t="shared" si="17"/>
        <v>0</v>
      </c>
      <c r="I130" s="28">
        <f t="shared" si="18"/>
        <v>0</v>
      </c>
      <c r="J130" s="28">
        <f t="shared" si="19"/>
        <v>0</v>
      </c>
      <c r="K130" s="30">
        <f t="shared" si="20"/>
        <v>0</v>
      </c>
    </row>
    <row r="131" spans="2:11" ht="13.5">
      <c r="B131" s="47" t="s">
        <v>7185</v>
      </c>
      <c r="C131" s="51"/>
      <c r="D131" s="52">
        <f>シスプラチン!E131</f>
        <v>0</v>
      </c>
      <c r="E131" s="28">
        <f t="shared" si="14"/>
        <v>0</v>
      </c>
      <c r="F131" s="28">
        <f t="shared" si="15"/>
        <v>0</v>
      </c>
      <c r="G131" s="28">
        <f t="shared" si="16"/>
        <v>0</v>
      </c>
      <c r="H131" s="28">
        <f t="shared" si="17"/>
        <v>0</v>
      </c>
      <c r="I131" s="28">
        <f t="shared" si="18"/>
        <v>0</v>
      </c>
      <c r="J131" s="28">
        <f t="shared" si="19"/>
        <v>0</v>
      </c>
      <c r="K131" s="30">
        <f t="shared" si="20"/>
        <v>0</v>
      </c>
    </row>
    <row r="132" spans="2:11" ht="13.5">
      <c r="B132" s="29" t="s">
        <v>7186</v>
      </c>
      <c r="C132" s="51"/>
      <c r="D132" s="52">
        <f>シスプラチン!E132</f>
        <v>0</v>
      </c>
      <c r="E132" s="28">
        <f t="shared" si="14"/>
        <v>0</v>
      </c>
      <c r="F132" s="28">
        <f t="shared" si="15"/>
        <v>0</v>
      </c>
      <c r="G132" s="28">
        <f t="shared" si="16"/>
        <v>0</v>
      </c>
      <c r="H132" s="28">
        <f t="shared" si="17"/>
        <v>0</v>
      </c>
      <c r="I132" s="28">
        <f t="shared" si="18"/>
        <v>0</v>
      </c>
      <c r="J132" s="28">
        <f t="shared" si="19"/>
        <v>0</v>
      </c>
      <c r="K132" s="30">
        <f t="shared" si="20"/>
        <v>0</v>
      </c>
    </row>
    <row r="133" spans="2:11" ht="13.5">
      <c r="B133" s="47" t="s">
        <v>7187</v>
      </c>
      <c r="C133" s="51"/>
      <c r="D133" s="52">
        <f>シスプラチン!E133</f>
        <v>0</v>
      </c>
      <c r="E133" s="28">
        <f t="shared" si="14"/>
        <v>0</v>
      </c>
      <c r="F133" s="28">
        <f t="shared" si="15"/>
        <v>0</v>
      </c>
      <c r="G133" s="28">
        <f t="shared" si="16"/>
        <v>0</v>
      </c>
      <c r="H133" s="28">
        <f t="shared" si="17"/>
        <v>0</v>
      </c>
      <c r="I133" s="28">
        <f t="shared" si="18"/>
        <v>0</v>
      </c>
      <c r="J133" s="28">
        <f t="shared" si="19"/>
        <v>0</v>
      </c>
      <c r="K133" s="30">
        <f t="shared" si="20"/>
        <v>0</v>
      </c>
    </row>
    <row r="134" spans="2:11" ht="13.5">
      <c r="B134" s="29" t="s">
        <v>7188</v>
      </c>
      <c r="C134" s="51"/>
      <c r="D134" s="52">
        <f>シスプラチン!E134</f>
        <v>0</v>
      </c>
      <c r="E134" s="28">
        <f t="shared" si="14"/>
        <v>0</v>
      </c>
      <c r="F134" s="28">
        <f t="shared" si="15"/>
        <v>0</v>
      </c>
      <c r="G134" s="28">
        <f t="shared" si="16"/>
        <v>0</v>
      </c>
      <c r="H134" s="28">
        <f t="shared" si="17"/>
        <v>0</v>
      </c>
      <c r="I134" s="28">
        <f t="shared" si="18"/>
        <v>0</v>
      </c>
      <c r="J134" s="28">
        <f t="shared" si="19"/>
        <v>0</v>
      </c>
      <c r="K134" s="30">
        <f t="shared" si="20"/>
        <v>0</v>
      </c>
    </row>
    <row r="135" spans="2:11" ht="13.5">
      <c r="B135" s="47" t="s">
        <v>7189</v>
      </c>
      <c r="C135" s="51"/>
      <c r="D135" s="52">
        <f>シスプラチン!E135</f>
        <v>0</v>
      </c>
      <c r="E135" s="28">
        <f t="shared" si="14"/>
        <v>0</v>
      </c>
      <c r="F135" s="28">
        <f t="shared" si="15"/>
        <v>0</v>
      </c>
      <c r="G135" s="28">
        <f t="shared" si="16"/>
        <v>0</v>
      </c>
      <c r="H135" s="28">
        <f t="shared" si="17"/>
        <v>0</v>
      </c>
      <c r="I135" s="28">
        <f t="shared" si="18"/>
        <v>0</v>
      </c>
      <c r="J135" s="28">
        <f t="shared" si="19"/>
        <v>0</v>
      </c>
      <c r="K135" s="30">
        <f t="shared" si="20"/>
        <v>0</v>
      </c>
    </row>
    <row r="136" spans="2:11" ht="13.5">
      <c r="B136" s="29" t="s">
        <v>7190</v>
      </c>
      <c r="C136" s="51"/>
      <c r="D136" s="52">
        <f>シスプラチン!E136</f>
        <v>0</v>
      </c>
      <c r="E136" s="28">
        <f t="shared" si="14"/>
        <v>0</v>
      </c>
      <c r="F136" s="28">
        <f t="shared" si="15"/>
        <v>0</v>
      </c>
      <c r="G136" s="28">
        <f t="shared" si="16"/>
        <v>0</v>
      </c>
      <c r="H136" s="28">
        <f t="shared" si="17"/>
        <v>0</v>
      </c>
      <c r="I136" s="28">
        <f t="shared" si="18"/>
        <v>0</v>
      </c>
      <c r="J136" s="28">
        <f t="shared" si="19"/>
        <v>0</v>
      </c>
      <c r="K136" s="30">
        <f t="shared" si="20"/>
        <v>0</v>
      </c>
    </row>
    <row r="137" spans="2:11" ht="13.5">
      <c r="B137" s="47" t="s">
        <v>7191</v>
      </c>
      <c r="C137" s="51"/>
      <c r="D137" s="52">
        <f>シスプラチン!E137</f>
        <v>0</v>
      </c>
      <c r="E137" s="28">
        <f t="shared" si="14"/>
        <v>0</v>
      </c>
      <c r="F137" s="28">
        <f t="shared" si="15"/>
        <v>0</v>
      </c>
      <c r="G137" s="28">
        <f t="shared" si="16"/>
        <v>0</v>
      </c>
      <c r="H137" s="28">
        <f t="shared" si="17"/>
        <v>0</v>
      </c>
      <c r="I137" s="28">
        <f t="shared" si="18"/>
        <v>0</v>
      </c>
      <c r="J137" s="28">
        <f t="shared" si="19"/>
        <v>0</v>
      </c>
      <c r="K137" s="30">
        <f t="shared" si="20"/>
        <v>0</v>
      </c>
    </row>
    <row r="138" spans="2:11" ht="13.5">
      <c r="B138" s="29" t="s">
        <v>7192</v>
      </c>
      <c r="C138" s="51"/>
      <c r="D138" s="52">
        <f>シスプラチン!E138</f>
        <v>0</v>
      </c>
      <c r="E138" s="28">
        <f t="shared" si="14"/>
        <v>0</v>
      </c>
      <c r="F138" s="28">
        <f t="shared" si="15"/>
        <v>0</v>
      </c>
      <c r="G138" s="28">
        <f t="shared" si="16"/>
        <v>0</v>
      </c>
      <c r="H138" s="28">
        <f t="shared" si="17"/>
        <v>0</v>
      </c>
      <c r="I138" s="28">
        <f t="shared" si="18"/>
        <v>0</v>
      </c>
      <c r="J138" s="28">
        <f t="shared" si="19"/>
        <v>0</v>
      </c>
      <c r="K138" s="30">
        <f t="shared" si="20"/>
        <v>0</v>
      </c>
    </row>
    <row r="139" spans="2:11" ht="13.5">
      <c r="B139" s="47" t="s">
        <v>7193</v>
      </c>
      <c r="C139" s="51"/>
      <c r="D139" s="52">
        <f>シスプラチン!E139</f>
        <v>0</v>
      </c>
      <c r="E139" s="28">
        <f t="shared" si="14"/>
        <v>0</v>
      </c>
      <c r="F139" s="28">
        <f t="shared" si="15"/>
        <v>0</v>
      </c>
      <c r="G139" s="28">
        <f t="shared" si="16"/>
        <v>0</v>
      </c>
      <c r="H139" s="28">
        <f t="shared" si="17"/>
        <v>0</v>
      </c>
      <c r="I139" s="28">
        <f t="shared" si="18"/>
        <v>0</v>
      </c>
      <c r="J139" s="28">
        <f t="shared" si="19"/>
        <v>0</v>
      </c>
      <c r="K139" s="30">
        <f t="shared" si="20"/>
        <v>0</v>
      </c>
    </row>
    <row r="140" spans="2:11" ht="13.5">
      <c r="B140" s="29" t="s">
        <v>7194</v>
      </c>
      <c r="C140" s="51"/>
      <c r="D140" s="52">
        <f>シスプラチン!E140</f>
        <v>0</v>
      </c>
      <c r="E140" s="28">
        <f t="shared" si="14"/>
        <v>0</v>
      </c>
      <c r="F140" s="28">
        <f t="shared" si="15"/>
        <v>0</v>
      </c>
      <c r="G140" s="28">
        <f t="shared" si="16"/>
        <v>0</v>
      </c>
      <c r="H140" s="28">
        <f t="shared" si="17"/>
        <v>0</v>
      </c>
      <c r="I140" s="28">
        <f t="shared" si="18"/>
        <v>0</v>
      </c>
      <c r="J140" s="28">
        <f t="shared" si="19"/>
        <v>0</v>
      </c>
      <c r="K140" s="30">
        <f t="shared" si="20"/>
        <v>0</v>
      </c>
    </row>
    <row r="141" spans="2:11" ht="13.5">
      <c r="B141" s="47" t="s">
        <v>7195</v>
      </c>
      <c r="C141" s="51"/>
      <c r="D141" s="52">
        <f>シスプラチン!E141</f>
        <v>0</v>
      </c>
      <c r="E141" s="28">
        <f t="shared" si="14"/>
        <v>0</v>
      </c>
      <c r="F141" s="28">
        <f t="shared" si="15"/>
        <v>0</v>
      </c>
      <c r="G141" s="28">
        <f t="shared" si="16"/>
        <v>0</v>
      </c>
      <c r="H141" s="28">
        <f t="shared" si="17"/>
        <v>0</v>
      </c>
      <c r="I141" s="28">
        <f t="shared" si="18"/>
        <v>0</v>
      </c>
      <c r="J141" s="28">
        <f t="shared" si="19"/>
        <v>0</v>
      </c>
      <c r="K141" s="30">
        <f t="shared" si="20"/>
        <v>0</v>
      </c>
    </row>
    <row r="142" spans="2:11" ht="13.5">
      <c r="B142" s="29" t="s">
        <v>7196</v>
      </c>
      <c r="C142" s="51"/>
      <c r="D142" s="52">
        <f>シスプラチン!E142</f>
        <v>0</v>
      </c>
      <c r="E142" s="28">
        <f t="shared" si="14"/>
        <v>0</v>
      </c>
      <c r="F142" s="28">
        <f t="shared" si="15"/>
        <v>0</v>
      </c>
      <c r="G142" s="28">
        <f t="shared" si="16"/>
        <v>0</v>
      </c>
      <c r="H142" s="28">
        <f t="shared" si="17"/>
        <v>0</v>
      </c>
      <c r="I142" s="28">
        <f t="shared" si="18"/>
        <v>0</v>
      </c>
      <c r="J142" s="28">
        <f t="shared" si="19"/>
        <v>0</v>
      </c>
      <c r="K142" s="30">
        <f t="shared" si="20"/>
        <v>0</v>
      </c>
    </row>
    <row r="143" spans="2:11" ht="13.5">
      <c r="B143" s="47" t="s">
        <v>7197</v>
      </c>
      <c r="C143" s="51"/>
      <c r="D143" s="52">
        <f>シスプラチン!E143</f>
        <v>0</v>
      </c>
      <c r="E143" s="28">
        <f t="shared" si="14"/>
        <v>0</v>
      </c>
      <c r="F143" s="28">
        <f t="shared" si="15"/>
        <v>0</v>
      </c>
      <c r="G143" s="28">
        <f t="shared" si="16"/>
        <v>0</v>
      </c>
      <c r="H143" s="28">
        <f t="shared" si="17"/>
        <v>0</v>
      </c>
      <c r="I143" s="28">
        <f t="shared" si="18"/>
        <v>0</v>
      </c>
      <c r="J143" s="28">
        <f t="shared" si="19"/>
        <v>0</v>
      </c>
      <c r="K143" s="30">
        <f t="shared" si="20"/>
        <v>0</v>
      </c>
    </row>
    <row r="144" spans="2:11" ht="13.5">
      <c r="B144" s="29" t="s">
        <v>7198</v>
      </c>
      <c r="C144" s="51"/>
      <c r="D144" s="52">
        <f>シスプラチン!E144</f>
        <v>0</v>
      </c>
      <c r="E144" s="28">
        <f t="shared" si="14"/>
        <v>0</v>
      </c>
      <c r="F144" s="28">
        <f t="shared" si="15"/>
        <v>0</v>
      </c>
      <c r="G144" s="28">
        <f t="shared" si="16"/>
        <v>0</v>
      </c>
      <c r="H144" s="28">
        <f t="shared" si="17"/>
        <v>0</v>
      </c>
      <c r="I144" s="28">
        <f t="shared" si="18"/>
        <v>0</v>
      </c>
      <c r="J144" s="28">
        <f t="shared" si="19"/>
        <v>0</v>
      </c>
      <c r="K144" s="30">
        <f t="shared" si="20"/>
        <v>0</v>
      </c>
    </row>
    <row r="145" spans="2:11" ht="13.5">
      <c r="B145" s="47" t="s">
        <v>7199</v>
      </c>
      <c r="C145" s="51"/>
      <c r="D145" s="52">
        <f>シスプラチン!E145</f>
        <v>0</v>
      </c>
      <c r="E145" s="28">
        <f t="shared" si="14"/>
        <v>0</v>
      </c>
      <c r="F145" s="28">
        <f t="shared" si="15"/>
        <v>0</v>
      </c>
      <c r="G145" s="28">
        <f t="shared" si="16"/>
        <v>0</v>
      </c>
      <c r="H145" s="28">
        <f t="shared" si="17"/>
        <v>0</v>
      </c>
      <c r="I145" s="28">
        <f t="shared" si="18"/>
        <v>0</v>
      </c>
      <c r="J145" s="28">
        <f t="shared" si="19"/>
        <v>0</v>
      </c>
      <c r="K145" s="30">
        <f t="shared" si="20"/>
        <v>0</v>
      </c>
    </row>
    <row r="146" spans="2:11" ht="13.5">
      <c r="B146" s="29" t="s">
        <v>7200</v>
      </c>
      <c r="C146" s="51"/>
      <c r="D146" s="52">
        <f>シスプラチン!E146</f>
        <v>0</v>
      </c>
      <c r="E146" s="28">
        <f t="shared" si="14"/>
        <v>0</v>
      </c>
      <c r="F146" s="28">
        <f t="shared" si="15"/>
        <v>0</v>
      </c>
      <c r="G146" s="28">
        <f t="shared" si="16"/>
        <v>0</v>
      </c>
      <c r="H146" s="28">
        <f t="shared" si="17"/>
        <v>0</v>
      </c>
      <c r="I146" s="28">
        <f t="shared" si="18"/>
        <v>0</v>
      </c>
      <c r="J146" s="28">
        <f t="shared" si="19"/>
        <v>0</v>
      </c>
      <c r="K146" s="30">
        <f t="shared" si="20"/>
        <v>0</v>
      </c>
    </row>
    <row r="147" spans="2:11" ht="13.5">
      <c r="B147" s="47" t="s">
        <v>7201</v>
      </c>
      <c r="C147" s="51"/>
      <c r="D147" s="52">
        <f>シスプラチン!E147</f>
        <v>0</v>
      </c>
      <c r="E147" s="28">
        <f t="shared" si="14"/>
        <v>0</v>
      </c>
      <c r="F147" s="28">
        <f t="shared" si="15"/>
        <v>0</v>
      </c>
      <c r="G147" s="28">
        <f t="shared" si="16"/>
        <v>0</v>
      </c>
      <c r="H147" s="28">
        <f t="shared" si="17"/>
        <v>0</v>
      </c>
      <c r="I147" s="28">
        <f t="shared" si="18"/>
        <v>0</v>
      </c>
      <c r="J147" s="28">
        <f t="shared" si="19"/>
        <v>0</v>
      </c>
      <c r="K147" s="30">
        <f t="shared" si="20"/>
        <v>0</v>
      </c>
    </row>
    <row r="148" spans="2:11" ht="13.5">
      <c r="B148" s="29" t="s">
        <v>7202</v>
      </c>
      <c r="C148" s="51"/>
      <c r="D148" s="52">
        <f>シスプラチン!E148</f>
        <v>0</v>
      </c>
      <c r="E148" s="28">
        <f t="shared" si="14"/>
        <v>0</v>
      </c>
      <c r="F148" s="28">
        <f t="shared" si="15"/>
        <v>0</v>
      </c>
      <c r="G148" s="28">
        <f t="shared" si="16"/>
        <v>0</v>
      </c>
      <c r="H148" s="28">
        <f t="shared" si="17"/>
        <v>0</v>
      </c>
      <c r="I148" s="28">
        <f t="shared" si="18"/>
        <v>0</v>
      </c>
      <c r="J148" s="28">
        <f t="shared" si="19"/>
        <v>0</v>
      </c>
      <c r="K148" s="30">
        <f t="shared" si="20"/>
        <v>0</v>
      </c>
    </row>
    <row r="149" spans="2:11" ht="13.5">
      <c r="B149" s="47" t="s">
        <v>7203</v>
      </c>
      <c r="C149" s="51"/>
      <c r="D149" s="52">
        <f>シスプラチン!E149</f>
        <v>0</v>
      </c>
      <c r="E149" s="28">
        <f t="shared" si="14"/>
        <v>0</v>
      </c>
      <c r="F149" s="28">
        <f t="shared" si="15"/>
        <v>0</v>
      </c>
      <c r="G149" s="28">
        <f t="shared" si="16"/>
        <v>0</v>
      </c>
      <c r="H149" s="28">
        <f t="shared" si="17"/>
        <v>0</v>
      </c>
      <c r="I149" s="28">
        <f t="shared" si="18"/>
        <v>0</v>
      </c>
      <c r="J149" s="28">
        <f t="shared" si="19"/>
        <v>0</v>
      </c>
      <c r="K149" s="30">
        <f t="shared" si="20"/>
        <v>0</v>
      </c>
    </row>
    <row r="150" spans="2:11" ht="13.5">
      <c r="B150" s="29" t="s">
        <v>7204</v>
      </c>
      <c r="C150" s="51"/>
      <c r="D150" s="52">
        <f>シスプラチン!E150</f>
        <v>0</v>
      </c>
      <c r="E150" s="28">
        <f t="shared" si="14"/>
        <v>0</v>
      </c>
      <c r="F150" s="28">
        <f t="shared" si="15"/>
        <v>0</v>
      </c>
      <c r="G150" s="28">
        <f t="shared" si="16"/>
        <v>0</v>
      </c>
      <c r="H150" s="28">
        <f t="shared" si="17"/>
        <v>0</v>
      </c>
      <c r="I150" s="28">
        <f t="shared" si="18"/>
        <v>0</v>
      </c>
      <c r="J150" s="28">
        <f t="shared" si="19"/>
        <v>0</v>
      </c>
      <c r="K150" s="30">
        <f t="shared" si="20"/>
        <v>0</v>
      </c>
    </row>
    <row r="151" spans="2:11" ht="13.5">
      <c r="B151" s="47" t="s">
        <v>7205</v>
      </c>
      <c r="C151" s="51"/>
      <c r="D151" s="52">
        <f>シスプラチン!E151</f>
        <v>0</v>
      </c>
      <c r="E151" s="28">
        <f t="shared" si="14"/>
        <v>0</v>
      </c>
      <c r="F151" s="28">
        <f t="shared" si="15"/>
        <v>0</v>
      </c>
      <c r="G151" s="28">
        <f t="shared" si="16"/>
        <v>0</v>
      </c>
      <c r="H151" s="28">
        <f t="shared" si="17"/>
        <v>0</v>
      </c>
      <c r="I151" s="28">
        <f t="shared" si="18"/>
        <v>0</v>
      </c>
      <c r="J151" s="28">
        <f t="shared" si="19"/>
        <v>0</v>
      </c>
      <c r="K151" s="30">
        <f t="shared" si="20"/>
        <v>0</v>
      </c>
    </row>
    <row r="152" spans="2:11" ht="13.5">
      <c r="B152" s="29" t="s">
        <v>7206</v>
      </c>
      <c r="C152" s="51"/>
      <c r="D152" s="52">
        <f>シスプラチン!E152</f>
        <v>0</v>
      </c>
      <c r="E152" s="28">
        <f t="shared" si="14"/>
        <v>0</v>
      </c>
      <c r="F152" s="28">
        <f t="shared" si="15"/>
        <v>0</v>
      </c>
      <c r="G152" s="28">
        <f t="shared" si="16"/>
        <v>0</v>
      </c>
      <c r="H152" s="28">
        <f t="shared" si="17"/>
        <v>0</v>
      </c>
      <c r="I152" s="28">
        <f t="shared" si="18"/>
        <v>0</v>
      </c>
      <c r="J152" s="28">
        <f t="shared" si="19"/>
        <v>0</v>
      </c>
      <c r="K152" s="30">
        <f t="shared" si="20"/>
        <v>0</v>
      </c>
    </row>
    <row r="153" spans="2:11" ht="13.5">
      <c r="B153" s="47" t="s">
        <v>7207</v>
      </c>
      <c r="C153" s="51"/>
      <c r="D153" s="52">
        <f>シスプラチン!E153</f>
        <v>0</v>
      </c>
      <c r="E153" s="28">
        <f t="shared" si="14"/>
        <v>0</v>
      </c>
      <c r="F153" s="28">
        <f t="shared" si="15"/>
        <v>0</v>
      </c>
      <c r="G153" s="28">
        <f t="shared" si="16"/>
        <v>0</v>
      </c>
      <c r="H153" s="28">
        <f t="shared" si="17"/>
        <v>0</v>
      </c>
      <c r="I153" s="28">
        <f t="shared" si="18"/>
        <v>0</v>
      </c>
      <c r="J153" s="28">
        <f t="shared" si="19"/>
        <v>0</v>
      </c>
      <c r="K153" s="30">
        <f t="shared" si="20"/>
        <v>0</v>
      </c>
    </row>
    <row r="154" spans="2:11" ht="13.5">
      <c r="B154" s="29" t="s">
        <v>7208</v>
      </c>
      <c r="C154" s="51"/>
      <c r="D154" s="52">
        <f>シスプラチン!E154</f>
        <v>0</v>
      </c>
      <c r="E154" s="28">
        <f t="shared" si="14"/>
        <v>0</v>
      </c>
      <c r="F154" s="28">
        <f t="shared" si="15"/>
        <v>0</v>
      </c>
      <c r="G154" s="28">
        <f t="shared" si="16"/>
        <v>0</v>
      </c>
      <c r="H154" s="28">
        <f t="shared" si="17"/>
        <v>0</v>
      </c>
      <c r="I154" s="28">
        <f t="shared" si="18"/>
        <v>0</v>
      </c>
      <c r="J154" s="28">
        <f t="shared" si="19"/>
        <v>0</v>
      </c>
      <c r="K154" s="30">
        <f t="shared" si="20"/>
        <v>0</v>
      </c>
    </row>
    <row r="155" spans="2:11" ht="13.5">
      <c r="B155" s="47" t="s">
        <v>7209</v>
      </c>
      <c r="C155" s="51"/>
      <c r="D155" s="52">
        <f>シスプラチン!E155</f>
        <v>0</v>
      </c>
      <c r="E155" s="28">
        <f t="shared" si="14"/>
        <v>0</v>
      </c>
      <c r="F155" s="28">
        <f t="shared" si="15"/>
        <v>0</v>
      </c>
      <c r="G155" s="28">
        <f t="shared" si="16"/>
        <v>0</v>
      </c>
      <c r="H155" s="28">
        <f t="shared" si="17"/>
        <v>0</v>
      </c>
      <c r="I155" s="28">
        <f t="shared" si="18"/>
        <v>0</v>
      </c>
      <c r="J155" s="28">
        <f t="shared" si="19"/>
        <v>0</v>
      </c>
      <c r="K155" s="30">
        <f t="shared" si="20"/>
        <v>0</v>
      </c>
    </row>
    <row r="156" spans="2:11" ht="13.5">
      <c r="B156" s="29" t="s">
        <v>7210</v>
      </c>
      <c r="C156" s="51"/>
      <c r="D156" s="52">
        <f>シスプラチン!E156</f>
        <v>0</v>
      </c>
      <c r="E156" s="28">
        <f t="shared" si="14"/>
        <v>0</v>
      </c>
      <c r="F156" s="28">
        <f t="shared" si="15"/>
        <v>0</v>
      </c>
      <c r="G156" s="28">
        <f t="shared" si="16"/>
        <v>0</v>
      </c>
      <c r="H156" s="28">
        <f t="shared" si="17"/>
        <v>0</v>
      </c>
      <c r="I156" s="28">
        <f t="shared" si="18"/>
        <v>0</v>
      </c>
      <c r="J156" s="28">
        <f t="shared" si="19"/>
        <v>0</v>
      </c>
      <c r="K156" s="30">
        <f t="shared" si="20"/>
        <v>0</v>
      </c>
    </row>
    <row r="157" spans="2:11" ht="13.5">
      <c r="B157" s="47" t="s">
        <v>7211</v>
      </c>
      <c r="C157" s="51"/>
      <c r="D157" s="52">
        <f>シスプラチン!E157</f>
        <v>0</v>
      </c>
      <c r="E157" s="28">
        <f t="shared" si="14"/>
        <v>0</v>
      </c>
      <c r="F157" s="28">
        <f t="shared" si="15"/>
        <v>0</v>
      </c>
      <c r="G157" s="28">
        <f t="shared" si="16"/>
        <v>0</v>
      </c>
      <c r="H157" s="28">
        <f t="shared" si="17"/>
        <v>0</v>
      </c>
      <c r="I157" s="28">
        <f t="shared" si="18"/>
        <v>0</v>
      </c>
      <c r="J157" s="28">
        <f t="shared" si="19"/>
        <v>0</v>
      </c>
      <c r="K157" s="30">
        <f t="shared" si="20"/>
        <v>0</v>
      </c>
    </row>
    <row r="158" spans="2:11" ht="13.5">
      <c r="B158" s="29" t="s">
        <v>7212</v>
      </c>
      <c r="C158" s="51"/>
      <c r="D158" s="52">
        <f>シスプラチン!E158</f>
        <v>0</v>
      </c>
      <c r="E158" s="28">
        <f t="shared" si="14"/>
        <v>0</v>
      </c>
      <c r="F158" s="28">
        <f t="shared" si="15"/>
        <v>0</v>
      </c>
      <c r="G158" s="28">
        <f t="shared" si="16"/>
        <v>0</v>
      </c>
      <c r="H158" s="28">
        <f t="shared" si="17"/>
        <v>0</v>
      </c>
      <c r="I158" s="28">
        <f t="shared" si="18"/>
        <v>0</v>
      </c>
      <c r="J158" s="28">
        <f t="shared" si="19"/>
        <v>0</v>
      </c>
      <c r="K158" s="30">
        <f t="shared" si="20"/>
        <v>0</v>
      </c>
    </row>
    <row r="159" spans="2:11" ht="13.5">
      <c r="B159" s="47" t="s">
        <v>7213</v>
      </c>
      <c r="C159" s="51"/>
      <c r="D159" s="52">
        <f>シスプラチン!E159</f>
        <v>0</v>
      </c>
      <c r="E159" s="28">
        <f t="shared" si="14"/>
        <v>0</v>
      </c>
      <c r="F159" s="28">
        <f t="shared" si="15"/>
        <v>0</v>
      </c>
      <c r="G159" s="28">
        <f t="shared" si="16"/>
        <v>0</v>
      </c>
      <c r="H159" s="28">
        <f t="shared" si="17"/>
        <v>0</v>
      </c>
      <c r="I159" s="28">
        <f t="shared" si="18"/>
        <v>0</v>
      </c>
      <c r="J159" s="28">
        <f t="shared" si="19"/>
        <v>0</v>
      </c>
      <c r="K159" s="30">
        <f t="shared" si="20"/>
        <v>0</v>
      </c>
    </row>
    <row r="160" spans="2:11" ht="13.5">
      <c r="B160" s="29" t="s">
        <v>7214</v>
      </c>
      <c r="C160" s="51"/>
      <c r="D160" s="52">
        <f>シスプラチン!E160</f>
        <v>0</v>
      </c>
      <c r="E160" s="28">
        <f t="shared" si="14"/>
        <v>0</v>
      </c>
      <c r="F160" s="28">
        <f t="shared" si="15"/>
        <v>0</v>
      </c>
      <c r="G160" s="28">
        <f t="shared" si="16"/>
        <v>0</v>
      </c>
      <c r="H160" s="28">
        <f t="shared" si="17"/>
        <v>0</v>
      </c>
      <c r="I160" s="28">
        <f t="shared" si="18"/>
        <v>0</v>
      </c>
      <c r="J160" s="28">
        <f t="shared" si="19"/>
        <v>0</v>
      </c>
      <c r="K160" s="30">
        <f t="shared" si="20"/>
        <v>0</v>
      </c>
    </row>
    <row r="161" spans="2:11" ht="13.5">
      <c r="B161" s="47" t="s">
        <v>7215</v>
      </c>
      <c r="C161" s="51"/>
      <c r="D161" s="52">
        <f>シスプラチン!E161</f>
        <v>0</v>
      </c>
      <c r="E161" s="28">
        <f t="shared" si="14"/>
        <v>0</v>
      </c>
      <c r="F161" s="28">
        <f t="shared" si="15"/>
        <v>0</v>
      </c>
      <c r="G161" s="28">
        <f t="shared" si="16"/>
        <v>0</v>
      </c>
      <c r="H161" s="28">
        <f t="shared" si="17"/>
        <v>0</v>
      </c>
      <c r="I161" s="28">
        <f t="shared" si="18"/>
        <v>0</v>
      </c>
      <c r="J161" s="28">
        <f t="shared" si="19"/>
        <v>0</v>
      </c>
      <c r="K161" s="30">
        <f t="shared" si="20"/>
        <v>0</v>
      </c>
    </row>
    <row r="162" spans="2:11" ht="13.5">
      <c r="B162" s="29" t="s">
        <v>7216</v>
      </c>
      <c r="C162" s="51"/>
      <c r="D162" s="52">
        <f>シスプラチン!E162</f>
        <v>0</v>
      </c>
      <c r="E162" s="28">
        <f t="shared" si="14"/>
        <v>0</v>
      </c>
      <c r="F162" s="28">
        <f t="shared" si="15"/>
        <v>0</v>
      </c>
      <c r="G162" s="28">
        <f t="shared" si="16"/>
        <v>0</v>
      </c>
      <c r="H162" s="28">
        <f t="shared" si="17"/>
        <v>0</v>
      </c>
      <c r="I162" s="28">
        <f t="shared" si="18"/>
        <v>0</v>
      </c>
      <c r="J162" s="28">
        <f t="shared" si="19"/>
        <v>0</v>
      </c>
      <c r="K162" s="30">
        <f t="shared" si="20"/>
        <v>0</v>
      </c>
    </row>
    <row r="163" spans="2:11" ht="13.5">
      <c r="B163" s="47" t="s">
        <v>7217</v>
      </c>
      <c r="C163" s="51"/>
      <c r="D163" s="52">
        <f>シスプラチン!E163</f>
        <v>0</v>
      </c>
      <c r="E163" s="28">
        <f t="shared" si="14"/>
        <v>0</v>
      </c>
      <c r="F163" s="28">
        <f t="shared" si="15"/>
        <v>0</v>
      </c>
      <c r="G163" s="28">
        <f t="shared" si="16"/>
        <v>0</v>
      </c>
      <c r="H163" s="28">
        <f t="shared" si="17"/>
        <v>0</v>
      </c>
      <c r="I163" s="28">
        <f t="shared" si="18"/>
        <v>0</v>
      </c>
      <c r="J163" s="28">
        <f t="shared" si="19"/>
        <v>0</v>
      </c>
      <c r="K163" s="30">
        <f t="shared" si="20"/>
        <v>0</v>
      </c>
    </row>
    <row r="164" spans="2:11" ht="13.5">
      <c r="B164" s="29" t="s">
        <v>7218</v>
      </c>
      <c r="C164" s="51"/>
      <c r="D164" s="52">
        <f>シスプラチン!E164</f>
        <v>0</v>
      </c>
      <c r="E164" s="28">
        <f t="shared" si="14"/>
        <v>0</v>
      </c>
      <c r="F164" s="28">
        <f t="shared" si="15"/>
        <v>0</v>
      </c>
      <c r="G164" s="28">
        <f t="shared" si="16"/>
        <v>0</v>
      </c>
      <c r="H164" s="28">
        <f t="shared" si="17"/>
        <v>0</v>
      </c>
      <c r="I164" s="28">
        <f t="shared" si="18"/>
        <v>0</v>
      </c>
      <c r="J164" s="28">
        <f t="shared" si="19"/>
        <v>0</v>
      </c>
      <c r="K164" s="30">
        <f t="shared" si="20"/>
        <v>0</v>
      </c>
    </row>
    <row r="165" spans="2:11" ht="13.5">
      <c r="B165" s="47" t="s">
        <v>7219</v>
      </c>
      <c r="C165" s="51"/>
      <c r="D165" s="52">
        <f>シスプラチン!E165</f>
        <v>0</v>
      </c>
      <c r="E165" s="28">
        <f t="shared" si="14"/>
        <v>0</v>
      </c>
      <c r="F165" s="28">
        <f t="shared" si="15"/>
        <v>0</v>
      </c>
      <c r="G165" s="28">
        <f t="shared" si="16"/>
        <v>0</v>
      </c>
      <c r="H165" s="28">
        <f t="shared" si="17"/>
        <v>0</v>
      </c>
      <c r="I165" s="28">
        <f t="shared" si="18"/>
        <v>0</v>
      </c>
      <c r="J165" s="28">
        <f t="shared" si="19"/>
        <v>0</v>
      </c>
      <c r="K165" s="30">
        <f t="shared" si="20"/>
        <v>0</v>
      </c>
    </row>
    <row r="166" spans="2:11" ht="13.5">
      <c r="B166" s="29" t="s">
        <v>7220</v>
      </c>
      <c r="C166" s="51"/>
      <c r="D166" s="52">
        <f>シスプラチン!E166</f>
        <v>0</v>
      </c>
      <c r="E166" s="28">
        <f t="shared" si="14"/>
        <v>0</v>
      </c>
      <c r="F166" s="28">
        <f t="shared" si="15"/>
        <v>0</v>
      </c>
      <c r="G166" s="28">
        <f t="shared" si="16"/>
        <v>0</v>
      </c>
      <c r="H166" s="28">
        <f t="shared" si="17"/>
        <v>0</v>
      </c>
      <c r="I166" s="28">
        <f t="shared" si="18"/>
        <v>0</v>
      </c>
      <c r="J166" s="28">
        <f t="shared" si="19"/>
        <v>0</v>
      </c>
      <c r="K166" s="30">
        <f t="shared" si="20"/>
        <v>0</v>
      </c>
    </row>
    <row r="167" spans="2:11" ht="13.5">
      <c r="B167" s="47" t="s">
        <v>7221</v>
      </c>
      <c r="C167" s="51"/>
      <c r="D167" s="52">
        <f>シスプラチン!E167</f>
        <v>0</v>
      </c>
      <c r="E167" s="28">
        <f t="shared" si="14"/>
        <v>0</v>
      </c>
      <c r="F167" s="28">
        <f t="shared" si="15"/>
        <v>0</v>
      </c>
      <c r="G167" s="28">
        <f t="shared" si="16"/>
        <v>0</v>
      </c>
      <c r="H167" s="28">
        <f t="shared" si="17"/>
        <v>0</v>
      </c>
      <c r="I167" s="28">
        <f t="shared" si="18"/>
        <v>0</v>
      </c>
      <c r="J167" s="28">
        <f t="shared" si="19"/>
        <v>0</v>
      </c>
      <c r="K167" s="30">
        <f t="shared" si="20"/>
        <v>0</v>
      </c>
    </row>
    <row r="168" spans="2:11" ht="13.5">
      <c r="B168" s="29" t="s">
        <v>7222</v>
      </c>
      <c r="C168" s="51"/>
      <c r="D168" s="52">
        <f>シスプラチン!E168</f>
        <v>0</v>
      </c>
      <c r="E168" s="28">
        <f t="shared" si="14"/>
        <v>0</v>
      </c>
      <c r="F168" s="28">
        <f t="shared" si="15"/>
        <v>0</v>
      </c>
      <c r="G168" s="28">
        <f t="shared" si="16"/>
        <v>0</v>
      </c>
      <c r="H168" s="28">
        <f t="shared" si="17"/>
        <v>0</v>
      </c>
      <c r="I168" s="28">
        <f t="shared" si="18"/>
        <v>0</v>
      </c>
      <c r="J168" s="28">
        <f t="shared" si="19"/>
        <v>0</v>
      </c>
      <c r="K168" s="30">
        <f t="shared" si="20"/>
        <v>0</v>
      </c>
    </row>
    <row r="169" spans="2:11" ht="13.5">
      <c r="B169" s="47" t="s">
        <v>7223</v>
      </c>
      <c r="C169" s="51"/>
      <c r="D169" s="52">
        <f>シスプラチン!E169</f>
        <v>0</v>
      </c>
      <c r="E169" s="28">
        <f t="shared" si="14"/>
        <v>0</v>
      </c>
      <c r="F169" s="28">
        <f t="shared" si="15"/>
        <v>0</v>
      </c>
      <c r="G169" s="28">
        <f t="shared" si="16"/>
        <v>0</v>
      </c>
      <c r="H169" s="28">
        <f t="shared" si="17"/>
        <v>0</v>
      </c>
      <c r="I169" s="28">
        <f t="shared" si="18"/>
        <v>0</v>
      </c>
      <c r="J169" s="28">
        <f t="shared" si="19"/>
        <v>0</v>
      </c>
      <c r="K169" s="30">
        <f t="shared" si="20"/>
        <v>0</v>
      </c>
    </row>
    <row r="170" spans="2:11" ht="13.5">
      <c r="B170" s="29" t="s">
        <v>7224</v>
      </c>
      <c r="C170" s="51"/>
      <c r="D170" s="52">
        <f>シスプラチン!E170</f>
        <v>0</v>
      </c>
      <c r="E170" s="28">
        <f t="shared" si="14"/>
        <v>0</v>
      </c>
      <c r="F170" s="28">
        <f t="shared" si="15"/>
        <v>0</v>
      </c>
      <c r="G170" s="28">
        <f t="shared" si="16"/>
        <v>0</v>
      </c>
      <c r="H170" s="28">
        <f t="shared" si="17"/>
        <v>0</v>
      </c>
      <c r="I170" s="28">
        <f t="shared" si="18"/>
        <v>0</v>
      </c>
      <c r="J170" s="28">
        <f t="shared" si="19"/>
        <v>0</v>
      </c>
      <c r="K170" s="30">
        <f t="shared" si="20"/>
        <v>0</v>
      </c>
    </row>
    <row r="171" spans="2:11" ht="13.5">
      <c r="B171" s="47" t="s">
        <v>7225</v>
      </c>
      <c r="C171" s="51"/>
      <c r="D171" s="52">
        <f>シスプラチン!E171</f>
        <v>0</v>
      </c>
      <c r="E171" s="28">
        <f t="shared" si="14"/>
        <v>0</v>
      </c>
      <c r="F171" s="28">
        <f t="shared" si="15"/>
        <v>0</v>
      </c>
      <c r="G171" s="28">
        <f t="shared" si="16"/>
        <v>0</v>
      </c>
      <c r="H171" s="28">
        <f t="shared" si="17"/>
        <v>0</v>
      </c>
      <c r="I171" s="28">
        <f t="shared" si="18"/>
        <v>0</v>
      </c>
      <c r="J171" s="28">
        <f t="shared" si="19"/>
        <v>0</v>
      </c>
      <c r="K171" s="30">
        <f t="shared" si="20"/>
        <v>0</v>
      </c>
    </row>
    <row r="172" spans="2:11" ht="13.5">
      <c r="B172" s="29" t="s">
        <v>7226</v>
      </c>
      <c r="C172" s="51"/>
      <c r="D172" s="52">
        <f>シスプラチン!E172</f>
        <v>0</v>
      </c>
      <c r="E172" s="28">
        <f t="shared" si="14"/>
        <v>0</v>
      </c>
      <c r="F172" s="28">
        <f t="shared" si="15"/>
        <v>0</v>
      </c>
      <c r="G172" s="28">
        <f t="shared" si="16"/>
        <v>0</v>
      </c>
      <c r="H172" s="28">
        <f t="shared" si="17"/>
        <v>0</v>
      </c>
      <c r="I172" s="28">
        <f t="shared" si="18"/>
        <v>0</v>
      </c>
      <c r="J172" s="28">
        <f t="shared" si="19"/>
        <v>0</v>
      </c>
      <c r="K172" s="30">
        <f t="shared" si="20"/>
        <v>0</v>
      </c>
    </row>
    <row r="173" spans="2:11" ht="13.5">
      <c r="B173" s="47" t="s">
        <v>7227</v>
      </c>
      <c r="C173" s="51"/>
      <c r="D173" s="52">
        <f>シスプラチン!E173</f>
        <v>0</v>
      </c>
      <c r="E173" s="28">
        <f t="shared" si="14"/>
        <v>0</v>
      </c>
      <c r="F173" s="28">
        <f t="shared" si="15"/>
        <v>0</v>
      </c>
      <c r="G173" s="28">
        <f t="shared" si="16"/>
        <v>0</v>
      </c>
      <c r="H173" s="28">
        <f t="shared" si="17"/>
        <v>0</v>
      </c>
      <c r="I173" s="28">
        <f t="shared" si="18"/>
        <v>0</v>
      </c>
      <c r="J173" s="28">
        <f t="shared" si="19"/>
        <v>0</v>
      </c>
      <c r="K173" s="30">
        <f t="shared" si="20"/>
        <v>0</v>
      </c>
    </row>
    <row r="174" spans="2:11" ht="13.5">
      <c r="B174" s="29" t="s">
        <v>7228</v>
      </c>
      <c r="C174" s="51"/>
      <c r="D174" s="52">
        <f>シスプラチン!E174</f>
        <v>0</v>
      </c>
      <c r="E174" s="28">
        <f t="shared" si="14"/>
        <v>0</v>
      </c>
      <c r="F174" s="28">
        <f t="shared" si="15"/>
        <v>0</v>
      </c>
      <c r="G174" s="28">
        <f t="shared" si="16"/>
        <v>0</v>
      </c>
      <c r="H174" s="28">
        <f t="shared" si="17"/>
        <v>0</v>
      </c>
      <c r="I174" s="28">
        <f t="shared" si="18"/>
        <v>0</v>
      </c>
      <c r="J174" s="28">
        <f t="shared" si="19"/>
        <v>0</v>
      </c>
      <c r="K174" s="30">
        <f t="shared" si="20"/>
        <v>0</v>
      </c>
    </row>
    <row r="175" spans="2:11" ht="13.5">
      <c r="B175" s="47" t="s">
        <v>7229</v>
      </c>
      <c r="C175" s="51"/>
      <c r="D175" s="52">
        <f>シスプラチン!E175</f>
        <v>0</v>
      </c>
      <c r="E175" s="28">
        <f t="shared" si="14"/>
        <v>0</v>
      </c>
      <c r="F175" s="28">
        <f t="shared" si="15"/>
        <v>0</v>
      </c>
      <c r="G175" s="28">
        <f t="shared" si="16"/>
        <v>0</v>
      </c>
      <c r="H175" s="28">
        <f t="shared" si="17"/>
        <v>0</v>
      </c>
      <c r="I175" s="28">
        <f t="shared" si="18"/>
        <v>0</v>
      </c>
      <c r="J175" s="28">
        <f t="shared" si="19"/>
        <v>0</v>
      </c>
      <c r="K175" s="30">
        <f t="shared" si="20"/>
        <v>0</v>
      </c>
    </row>
    <row r="176" spans="2:11" ht="13.5">
      <c r="B176" s="29" t="s">
        <v>7230</v>
      </c>
      <c r="C176" s="51"/>
      <c r="D176" s="52">
        <f>シスプラチン!E176</f>
        <v>0</v>
      </c>
      <c r="E176" s="28">
        <f t="shared" si="14"/>
        <v>0</v>
      </c>
      <c r="F176" s="28">
        <f t="shared" si="15"/>
        <v>0</v>
      </c>
      <c r="G176" s="28">
        <f t="shared" si="16"/>
        <v>0</v>
      </c>
      <c r="H176" s="28">
        <f t="shared" si="17"/>
        <v>0</v>
      </c>
      <c r="I176" s="28">
        <f t="shared" si="18"/>
        <v>0</v>
      </c>
      <c r="J176" s="28">
        <f t="shared" si="19"/>
        <v>0</v>
      </c>
      <c r="K176" s="30">
        <f t="shared" si="20"/>
        <v>0</v>
      </c>
    </row>
    <row r="177" spans="2:11" ht="13.5">
      <c r="B177" s="47" t="s">
        <v>7231</v>
      </c>
      <c r="C177" s="51"/>
      <c r="D177" s="52">
        <f>シスプラチン!E177</f>
        <v>0</v>
      </c>
      <c r="E177" s="28">
        <f t="shared" si="14"/>
        <v>0</v>
      </c>
      <c r="F177" s="28">
        <f t="shared" si="15"/>
        <v>0</v>
      </c>
      <c r="G177" s="28">
        <f t="shared" si="16"/>
        <v>0</v>
      </c>
      <c r="H177" s="28">
        <f t="shared" si="17"/>
        <v>0</v>
      </c>
      <c r="I177" s="28">
        <f t="shared" si="18"/>
        <v>0</v>
      </c>
      <c r="J177" s="28">
        <f t="shared" si="19"/>
        <v>0</v>
      </c>
      <c r="K177" s="30">
        <f t="shared" si="20"/>
        <v>0</v>
      </c>
    </row>
    <row r="178" spans="2:11" ht="13.5">
      <c r="B178" s="29" t="s">
        <v>7232</v>
      </c>
      <c r="C178" s="51"/>
      <c r="D178" s="52">
        <f>シスプラチン!E178</f>
        <v>0</v>
      </c>
      <c r="E178" s="28">
        <f t="shared" si="14"/>
        <v>0</v>
      </c>
      <c r="F178" s="28">
        <f t="shared" si="15"/>
        <v>0</v>
      </c>
      <c r="G178" s="28">
        <f t="shared" si="16"/>
        <v>0</v>
      </c>
      <c r="H178" s="28">
        <f t="shared" si="17"/>
        <v>0</v>
      </c>
      <c r="I178" s="28">
        <f t="shared" si="18"/>
        <v>0</v>
      </c>
      <c r="J178" s="28">
        <f t="shared" si="19"/>
        <v>0</v>
      </c>
      <c r="K178" s="30">
        <f t="shared" si="20"/>
        <v>0</v>
      </c>
    </row>
    <row r="179" spans="2:11" ht="13.5">
      <c r="B179" s="47" t="s">
        <v>7233</v>
      </c>
      <c r="C179" s="51"/>
      <c r="D179" s="52">
        <f>シスプラチン!E179</f>
        <v>0</v>
      </c>
      <c r="E179" s="28">
        <f t="shared" si="14"/>
        <v>0</v>
      </c>
      <c r="F179" s="28">
        <f t="shared" si="15"/>
        <v>0</v>
      </c>
      <c r="G179" s="28">
        <f t="shared" si="16"/>
        <v>0</v>
      </c>
      <c r="H179" s="28">
        <f t="shared" si="17"/>
        <v>0</v>
      </c>
      <c r="I179" s="28">
        <f t="shared" si="18"/>
        <v>0</v>
      </c>
      <c r="J179" s="28">
        <f t="shared" si="19"/>
        <v>0</v>
      </c>
      <c r="K179" s="30">
        <f t="shared" si="20"/>
        <v>0</v>
      </c>
    </row>
    <row r="180" spans="2:11" ht="13.5">
      <c r="B180" s="29" t="s">
        <v>7234</v>
      </c>
      <c r="C180" s="51"/>
      <c r="D180" s="52">
        <f>シスプラチン!E180</f>
        <v>0</v>
      </c>
      <c r="E180" s="28">
        <f t="shared" si="14"/>
        <v>0</v>
      </c>
      <c r="F180" s="28">
        <f t="shared" si="15"/>
        <v>0</v>
      </c>
      <c r="G180" s="28">
        <f t="shared" si="16"/>
        <v>0</v>
      </c>
      <c r="H180" s="28">
        <f t="shared" si="17"/>
        <v>0</v>
      </c>
      <c r="I180" s="28">
        <f t="shared" si="18"/>
        <v>0</v>
      </c>
      <c r="J180" s="28">
        <f t="shared" si="19"/>
        <v>0</v>
      </c>
      <c r="K180" s="30">
        <f t="shared" si="20"/>
        <v>0</v>
      </c>
    </row>
    <row r="181" spans="2:11" ht="13.5">
      <c r="B181" s="47" t="s">
        <v>7235</v>
      </c>
      <c r="C181" s="51"/>
      <c r="D181" s="52">
        <f>シスプラチン!E181</f>
        <v>0</v>
      </c>
      <c r="E181" s="28">
        <f t="shared" si="14"/>
        <v>0</v>
      </c>
      <c r="F181" s="28">
        <f t="shared" si="15"/>
        <v>0</v>
      </c>
      <c r="G181" s="28">
        <f t="shared" si="16"/>
        <v>0</v>
      </c>
      <c r="H181" s="28">
        <f t="shared" si="17"/>
        <v>0</v>
      </c>
      <c r="I181" s="28">
        <f t="shared" si="18"/>
        <v>0</v>
      </c>
      <c r="J181" s="28">
        <f t="shared" si="19"/>
        <v>0</v>
      </c>
      <c r="K181" s="30">
        <f t="shared" si="20"/>
        <v>0</v>
      </c>
    </row>
    <row r="182" spans="2:11" ht="13.5">
      <c r="B182" s="29" t="s">
        <v>7236</v>
      </c>
      <c r="C182" s="51"/>
      <c r="D182" s="52">
        <f>シスプラチン!E182</f>
        <v>0</v>
      </c>
      <c r="E182" s="28">
        <f t="shared" si="14"/>
        <v>0</v>
      </c>
      <c r="F182" s="28">
        <f t="shared" si="15"/>
        <v>0</v>
      </c>
      <c r="G182" s="28">
        <f t="shared" si="16"/>
        <v>0</v>
      </c>
      <c r="H182" s="28">
        <f t="shared" si="17"/>
        <v>0</v>
      </c>
      <c r="I182" s="28">
        <f t="shared" si="18"/>
        <v>0</v>
      </c>
      <c r="J182" s="28">
        <f t="shared" si="19"/>
        <v>0</v>
      </c>
      <c r="K182" s="30">
        <f t="shared" si="20"/>
        <v>0</v>
      </c>
    </row>
    <row r="183" spans="2:11" ht="13.5">
      <c r="B183" s="47" t="s">
        <v>7237</v>
      </c>
      <c r="C183" s="51"/>
      <c r="D183" s="52">
        <f>シスプラチン!E183</f>
        <v>0</v>
      </c>
      <c r="E183" s="28">
        <f t="shared" si="14"/>
        <v>0</v>
      </c>
      <c r="F183" s="28">
        <f t="shared" si="15"/>
        <v>0</v>
      </c>
      <c r="G183" s="28">
        <f t="shared" si="16"/>
        <v>0</v>
      </c>
      <c r="H183" s="28">
        <f t="shared" si="17"/>
        <v>0</v>
      </c>
      <c r="I183" s="28">
        <f t="shared" si="18"/>
        <v>0</v>
      </c>
      <c r="J183" s="28">
        <f t="shared" si="19"/>
        <v>0</v>
      </c>
      <c r="K183" s="30">
        <f t="shared" si="20"/>
        <v>0</v>
      </c>
    </row>
    <row r="184" spans="2:11" ht="13.5">
      <c r="B184" s="29" t="s">
        <v>7238</v>
      </c>
      <c r="C184" s="51"/>
      <c r="D184" s="52">
        <f>シスプラチン!E184</f>
        <v>0</v>
      </c>
      <c r="E184" s="28">
        <f aca="true" t="shared" si="21" ref="E184:E247">IF(D184="","",IF(ROUNDUP((D184-F184*$C$11-G184*$C$12)/$C$10,0)&gt;0,ROUNDUP((D184-F184*$C$11-G184*$C$12)/$C$10,0),0))</f>
        <v>0</v>
      </c>
      <c r="F184" s="28">
        <f aca="true" t="shared" si="22" ref="F184:F247">IF(D184="","",IF(D184&lt;=20,0,IF(D184-G184*50&lt;=0,0,(IF(OR(AND(20&lt;MOD(D184,50),MOD(D184,50)&lt;=25),AND(30&lt;MOD(D184,50),MOD(D184,50)&lt;=35)),1,0)))))</f>
        <v>0</v>
      </c>
      <c r="G184" s="28">
        <f aca="true" t="shared" si="23" ref="G184:G247">IF(D184="","",IF(D184&lt;=40,0,(IF(40&lt;MOD(D184,50),ROUNDUP(D184/50,0),ROUNDDOWN(D184/50,0)))))</f>
        <v>0</v>
      </c>
      <c r="H184" s="28">
        <f aca="true" t="shared" si="24" ref="H184:H247">IF(D184="","",E184*$C$10+F184*$C$11+G184*$C$12)</f>
        <v>0</v>
      </c>
      <c r="I184" s="28">
        <f aca="true" t="shared" si="25" ref="I184:I247">IF(D184="","",H184-D184)</f>
        <v>0</v>
      </c>
      <c r="J184" s="28">
        <f aca="true" t="shared" si="26" ref="J184:J247">IF(D184="","",IF(D184&gt;0,($D$10/$C$10)*I184,0))</f>
        <v>0</v>
      </c>
      <c r="K184" s="30">
        <f aca="true" t="shared" si="27" ref="K184:K247">IF(D184="","",IF(D184&gt;0,I184*100/H184,0))</f>
        <v>0</v>
      </c>
    </row>
    <row r="185" spans="2:11" ht="13.5">
      <c r="B185" s="47" t="s">
        <v>7239</v>
      </c>
      <c r="C185" s="51"/>
      <c r="D185" s="52">
        <f>シスプラチン!E185</f>
        <v>0</v>
      </c>
      <c r="E185" s="28">
        <f t="shared" si="21"/>
        <v>0</v>
      </c>
      <c r="F185" s="28">
        <f t="shared" si="22"/>
        <v>0</v>
      </c>
      <c r="G185" s="28">
        <f t="shared" si="23"/>
        <v>0</v>
      </c>
      <c r="H185" s="28">
        <f t="shared" si="24"/>
        <v>0</v>
      </c>
      <c r="I185" s="28">
        <f t="shared" si="25"/>
        <v>0</v>
      </c>
      <c r="J185" s="28">
        <f t="shared" si="26"/>
        <v>0</v>
      </c>
      <c r="K185" s="30">
        <f t="shared" si="27"/>
        <v>0</v>
      </c>
    </row>
    <row r="186" spans="2:11" ht="13.5">
      <c r="B186" s="29" t="s">
        <v>7240</v>
      </c>
      <c r="C186" s="51"/>
      <c r="D186" s="52">
        <f>シスプラチン!E186</f>
        <v>0</v>
      </c>
      <c r="E186" s="28">
        <f t="shared" si="21"/>
        <v>0</v>
      </c>
      <c r="F186" s="28">
        <f t="shared" si="22"/>
        <v>0</v>
      </c>
      <c r="G186" s="28">
        <f t="shared" si="23"/>
        <v>0</v>
      </c>
      <c r="H186" s="28">
        <f t="shared" si="24"/>
        <v>0</v>
      </c>
      <c r="I186" s="28">
        <f t="shared" si="25"/>
        <v>0</v>
      </c>
      <c r="J186" s="28">
        <f t="shared" si="26"/>
        <v>0</v>
      </c>
      <c r="K186" s="30">
        <f t="shared" si="27"/>
        <v>0</v>
      </c>
    </row>
    <row r="187" spans="2:11" ht="13.5">
      <c r="B187" s="47" t="s">
        <v>7241</v>
      </c>
      <c r="C187" s="51"/>
      <c r="D187" s="52">
        <f>シスプラチン!E187</f>
        <v>0</v>
      </c>
      <c r="E187" s="28">
        <f t="shared" si="21"/>
        <v>0</v>
      </c>
      <c r="F187" s="28">
        <f t="shared" si="22"/>
        <v>0</v>
      </c>
      <c r="G187" s="28">
        <f t="shared" si="23"/>
        <v>0</v>
      </c>
      <c r="H187" s="28">
        <f t="shared" si="24"/>
        <v>0</v>
      </c>
      <c r="I187" s="28">
        <f t="shared" si="25"/>
        <v>0</v>
      </c>
      <c r="J187" s="28">
        <f t="shared" si="26"/>
        <v>0</v>
      </c>
      <c r="K187" s="30">
        <f t="shared" si="27"/>
        <v>0</v>
      </c>
    </row>
    <row r="188" spans="2:11" ht="13.5">
      <c r="B188" s="29" t="s">
        <v>7242</v>
      </c>
      <c r="C188" s="51"/>
      <c r="D188" s="52">
        <f>シスプラチン!E188</f>
        <v>0</v>
      </c>
      <c r="E188" s="28">
        <f t="shared" si="21"/>
        <v>0</v>
      </c>
      <c r="F188" s="28">
        <f t="shared" si="22"/>
        <v>0</v>
      </c>
      <c r="G188" s="28">
        <f t="shared" si="23"/>
        <v>0</v>
      </c>
      <c r="H188" s="28">
        <f t="shared" si="24"/>
        <v>0</v>
      </c>
      <c r="I188" s="28">
        <f t="shared" si="25"/>
        <v>0</v>
      </c>
      <c r="J188" s="28">
        <f t="shared" si="26"/>
        <v>0</v>
      </c>
      <c r="K188" s="30">
        <f t="shared" si="27"/>
        <v>0</v>
      </c>
    </row>
    <row r="189" spans="2:11" ht="13.5">
      <c r="B189" s="47" t="s">
        <v>7243</v>
      </c>
      <c r="C189" s="51"/>
      <c r="D189" s="52">
        <f>シスプラチン!E189</f>
        <v>0</v>
      </c>
      <c r="E189" s="28">
        <f t="shared" si="21"/>
        <v>0</v>
      </c>
      <c r="F189" s="28">
        <f t="shared" si="22"/>
        <v>0</v>
      </c>
      <c r="G189" s="28">
        <f t="shared" si="23"/>
        <v>0</v>
      </c>
      <c r="H189" s="28">
        <f t="shared" si="24"/>
        <v>0</v>
      </c>
      <c r="I189" s="28">
        <f t="shared" si="25"/>
        <v>0</v>
      </c>
      <c r="J189" s="28">
        <f t="shared" si="26"/>
        <v>0</v>
      </c>
      <c r="K189" s="30">
        <f t="shared" si="27"/>
        <v>0</v>
      </c>
    </row>
    <row r="190" spans="2:11" ht="13.5">
      <c r="B190" s="29" t="s">
        <v>7244</v>
      </c>
      <c r="C190" s="51"/>
      <c r="D190" s="52">
        <f>シスプラチン!E190</f>
        <v>0</v>
      </c>
      <c r="E190" s="28">
        <f t="shared" si="21"/>
        <v>0</v>
      </c>
      <c r="F190" s="28">
        <f t="shared" si="22"/>
        <v>0</v>
      </c>
      <c r="G190" s="28">
        <f t="shared" si="23"/>
        <v>0</v>
      </c>
      <c r="H190" s="28">
        <f t="shared" si="24"/>
        <v>0</v>
      </c>
      <c r="I190" s="28">
        <f t="shared" si="25"/>
        <v>0</v>
      </c>
      <c r="J190" s="28">
        <f t="shared" si="26"/>
        <v>0</v>
      </c>
      <c r="K190" s="30">
        <f t="shared" si="27"/>
        <v>0</v>
      </c>
    </row>
    <row r="191" spans="2:11" ht="13.5">
      <c r="B191" s="47" t="s">
        <v>7245</v>
      </c>
      <c r="C191" s="51"/>
      <c r="D191" s="52">
        <f>シスプラチン!E191</f>
        <v>0</v>
      </c>
      <c r="E191" s="28">
        <f t="shared" si="21"/>
        <v>0</v>
      </c>
      <c r="F191" s="28">
        <f t="shared" si="22"/>
        <v>0</v>
      </c>
      <c r="G191" s="28">
        <f t="shared" si="23"/>
        <v>0</v>
      </c>
      <c r="H191" s="28">
        <f t="shared" si="24"/>
        <v>0</v>
      </c>
      <c r="I191" s="28">
        <f t="shared" si="25"/>
        <v>0</v>
      </c>
      <c r="J191" s="28">
        <f t="shared" si="26"/>
        <v>0</v>
      </c>
      <c r="K191" s="30">
        <f t="shared" si="27"/>
        <v>0</v>
      </c>
    </row>
    <row r="192" spans="2:11" ht="13.5">
      <c r="B192" s="29" t="s">
        <v>7246</v>
      </c>
      <c r="C192" s="51"/>
      <c r="D192" s="52">
        <f>シスプラチン!E192</f>
        <v>0</v>
      </c>
      <c r="E192" s="28">
        <f t="shared" si="21"/>
        <v>0</v>
      </c>
      <c r="F192" s="28">
        <f t="shared" si="22"/>
        <v>0</v>
      </c>
      <c r="G192" s="28">
        <f t="shared" si="23"/>
        <v>0</v>
      </c>
      <c r="H192" s="28">
        <f t="shared" si="24"/>
        <v>0</v>
      </c>
      <c r="I192" s="28">
        <f t="shared" si="25"/>
        <v>0</v>
      </c>
      <c r="J192" s="28">
        <f t="shared" si="26"/>
        <v>0</v>
      </c>
      <c r="K192" s="30">
        <f t="shared" si="27"/>
        <v>0</v>
      </c>
    </row>
    <row r="193" spans="2:11" ht="13.5">
      <c r="B193" s="47" t="s">
        <v>7247</v>
      </c>
      <c r="C193" s="51"/>
      <c r="D193" s="52">
        <f>シスプラチン!E193</f>
        <v>0</v>
      </c>
      <c r="E193" s="28">
        <f t="shared" si="21"/>
        <v>0</v>
      </c>
      <c r="F193" s="28">
        <f t="shared" si="22"/>
        <v>0</v>
      </c>
      <c r="G193" s="28">
        <f t="shared" si="23"/>
        <v>0</v>
      </c>
      <c r="H193" s="28">
        <f t="shared" si="24"/>
        <v>0</v>
      </c>
      <c r="I193" s="28">
        <f t="shared" si="25"/>
        <v>0</v>
      </c>
      <c r="J193" s="28">
        <f t="shared" si="26"/>
        <v>0</v>
      </c>
      <c r="K193" s="30">
        <f t="shared" si="27"/>
        <v>0</v>
      </c>
    </row>
    <row r="194" spans="2:11" ht="13.5">
      <c r="B194" s="29" t="s">
        <v>7248</v>
      </c>
      <c r="C194" s="51"/>
      <c r="D194" s="52">
        <f>シスプラチン!E194</f>
        <v>0</v>
      </c>
      <c r="E194" s="28">
        <f t="shared" si="21"/>
        <v>0</v>
      </c>
      <c r="F194" s="28">
        <f t="shared" si="22"/>
        <v>0</v>
      </c>
      <c r="G194" s="28">
        <f t="shared" si="23"/>
        <v>0</v>
      </c>
      <c r="H194" s="28">
        <f t="shared" si="24"/>
        <v>0</v>
      </c>
      <c r="I194" s="28">
        <f t="shared" si="25"/>
        <v>0</v>
      </c>
      <c r="J194" s="28">
        <f t="shared" si="26"/>
        <v>0</v>
      </c>
      <c r="K194" s="30">
        <f t="shared" si="27"/>
        <v>0</v>
      </c>
    </row>
    <row r="195" spans="2:11" ht="13.5">
      <c r="B195" s="47" t="s">
        <v>7249</v>
      </c>
      <c r="C195" s="51"/>
      <c r="D195" s="52">
        <f>シスプラチン!E195</f>
        <v>0</v>
      </c>
      <c r="E195" s="28">
        <f t="shared" si="21"/>
        <v>0</v>
      </c>
      <c r="F195" s="28">
        <f t="shared" si="22"/>
        <v>0</v>
      </c>
      <c r="G195" s="28">
        <f t="shared" si="23"/>
        <v>0</v>
      </c>
      <c r="H195" s="28">
        <f t="shared" si="24"/>
        <v>0</v>
      </c>
      <c r="I195" s="28">
        <f t="shared" si="25"/>
        <v>0</v>
      </c>
      <c r="J195" s="28">
        <f t="shared" si="26"/>
        <v>0</v>
      </c>
      <c r="K195" s="30">
        <f t="shared" si="27"/>
        <v>0</v>
      </c>
    </row>
    <row r="196" spans="2:11" ht="13.5">
      <c r="B196" s="29" t="s">
        <v>7250</v>
      </c>
      <c r="C196" s="51"/>
      <c r="D196" s="52">
        <f>シスプラチン!E196</f>
        <v>0</v>
      </c>
      <c r="E196" s="28">
        <f t="shared" si="21"/>
        <v>0</v>
      </c>
      <c r="F196" s="28">
        <f t="shared" si="22"/>
        <v>0</v>
      </c>
      <c r="G196" s="28">
        <f t="shared" si="23"/>
        <v>0</v>
      </c>
      <c r="H196" s="28">
        <f t="shared" si="24"/>
        <v>0</v>
      </c>
      <c r="I196" s="28">
        <f t="shared" si="25"/>
        <v>0</v>
      </c>
      <c r="J196" s="28">
        <f t="shared" si="26"/>
        <v>0</v>
      </c>
      <c r="K196" s="30">
        <f t="shared" si="27"/>
        <v>0</v>
      </c>
    </row>
    <row r="197" spans="2:11" ht="13.5">
      <c r="B197" s="47" t="s">
        <v>7251</v>
      </c>
      <c r="C197" s="51"/>
      <c r="D197" s="52">
        <f>シスプラチン!E197</f>
        <v>0</v>
      </c>
      <c r="E197" s="28">
        <f t="shared" si="21"/>
        <v>0</v>
      </c>
      <c r="F197" s="28">
        <f t="shared" si="22"/>
        <v>0</v>
      </c>
      <c r="G197" s="28">
        <f t="shared" si="23"/>
        <v>0</v>
      </c>
      <c r="H197" s="28">
        <f t="shared" si="24"/>
        <v>0</v>
      </c>
      <c r="I197" s="28">
        <f t="shared" si="25"/>
        <v>0</v>
      </c>
      <c r="J197" s="28">
        <f t="shared" si="26"/>
        <v>0</v>
      </c>
      <c r="K197" s="30">
        <f t="shared" si="27"/>
        <v>0</v>
      </c>
    </row>
    <row r="198" spans="2:11" ht="13.5">
      <c r="B198" s="29" t="s">
        <v>7252</v>
      </c>
      <c r="C198" s="51"/>
      <c r="D198" s="52">
        <f>シスプラチン!E198</f>
        <v>0</v>
      </c>
      <c r="E198" s="28">
        <f t="shared" si="21"/>
        <v>0</v>
      </c>
      <c r="F198" s="28">
        <f t="shared" si="22"/>
        <v>0</v>
      </c>
      <c r="G198" s="28">
        <f t="shared" si="23"/>
        <v>0</v>
      </c>
      <c r="H198" s="28">
        <f t="shared" si="24"/>
        <v>0</v>
      </c>
      <c r="I198" s="28">
        <f t="shared" si="25"/>
        <v>0</v>
      </c>
      <c r="J198" s="28">
        <f t="shared" si="26"/>
        <v>0</v>
      </c>
      <c r="K198" s="30">
        <f t="shared" si="27"/>
        <v>0</v>
      </c>
    </row>
    <row r="199" spans="2:11" ht="13.5">
      <c r="B199" s="47" t="s">
        <v>7253</v>
      </c>
      <c r="C199" s="51"/>
      <c r="D199" s="52">
        <f>シスプラチン!E199</f>
        <v>0</v>
      </c>
      <c r="E199" s="28">
        <f t="shared" si="21"/>
        <v>0</v>
      </c>
      <c r="F199" s="28">
        <f t="shared" si="22"/>
        <v>0</v>
      </c>
      <c r="G199" s="28">
        <f t="shared" si="23"/>
        <v>0</v>
      </c>
      <c r="H199" s="28">
        <f t="shared" si="24"/>
        <v>0</v>
      </c>
      <c r="I199" s="28">
        <f t="shared" si="25"/>
        <v>0</v>
      </c>
      <c r="J199" s="28">
        <f t="shared" si="26"/>
        <v>0</v>
      </c>
      <c r="K199" s="30">
        <f t="shared" si="27"/>
        <v>0</v>
      </c>
    </row>
    <row r="200" spans="2:11" ht="13.5">
      <c r="B200" s="29" t="s">
        <v>7254</v>
      </c>
      <c r="C200" s="51"/>
      <c r="D200" s="52">
        <f>シスプラチン!E200</f>
        <v>0</v>
      </c>
      <c r="E200" s="28">
        <f t="shared" si="21"/>
        <v>0</v>
      </c>
      <c r="F200" s="28">
        <f t="shared" si="22"/>
        <v>0</v>
      </c>
      <c r="G200" s="28">
        <f t="shared" si="23"/>
        <v>0</v>
      </c>
      <c r="H200" s="28">
        <f t="shared" si="24"/>
        <v>0</v>
      </c>
      <c r="I200" s="28">
        <f t="shared" si="25"/>
        <v>0</v>
      </c>
      <c r="J200" s="28">
        <f t="shared" si="26"/>
        <v>0</v>
      </c>
      <c r="K200" s="30">
        <f t="shared" si="27"/>
        <v>0</v>
      </c>
    </row>
    <row r="201" spans="2:11" ht="13.5">
      <c r="B201" s="47" t="s">
        <v>7255</v>
      </c>
      <c r="C201" s="51"/>
      <c r="D201" s="52">
        <f>シスプラチン!E201</f>
        <v>0</v>
      </c>
      <c r="E201" s="28">
        <f t="shared" si="21"/>
        <v>0</v>
      </c>
      <c r="F201" s="28">
        <f t="shared" si="22"/>
        <v>0</v>
      </c>
      <c r="G201" s="28">
        <f t="shared" si="23"/>
        <v>0</v>
      </c>
      <c r="H201" s="28">
        <f t="shared" si="24"/>
        <v>0</v>
      </c>
      <c r="I201" s="28">
        <f t="shared" si="25"/>
        <v>0</v>
      </c>
      <c r="J201" s="28">
        <f t="shared" si="26"/>
        <v>0</v>
      </c>
      <c r="K201" s="30">
        <f t="shared" si="27"/>
        <v>0</v>
      </c>
    </row>
    <row r="202" spans="2:11" ht="13.5">
      <c r="B202" s="29" t="s">
        <v>7256</v>
      </c>
      <c r="C202" s="51"/>
      <c r="D202" s="52">
        <f>シスプラチン!E202</f>
        <v>0</v>
      </c>
      <c r="E202" s="28">
        <f t="shared" si="21"/>
        <v>0</v>
      </c>
      <c r="F202" s="28">
        <f t="shared" si="22"/>
        <v>0</v>
      </c>
      <c r="G202" s="28">
        <f t="shared" si="23"/>
        <v>0</v>
      </c>
      <c r="H202" s="28">
        <f t="shared" si="24"/>
        <v>0</v>
      </c>
      <c r="I202" s="28">
        <f t="shared" si="25"/>
        <v>0</v>
      </c>
      <c r="J202" s="28">
        <f t="shared" si="26"/>
        <v>0</v>
      </c>
      <c r="K202" s="30">
        <f t="shared" si="27"/>
        <v>0</v>
      </c>
    </row>
    <row r="203" spans="2:11" ht="13.5">
      <c r="B203" s="47" t="s">
        <v>7257</v>
      </c>
      <c r="C203" s="51"/>
      <c r="D203" s="52">
        <f>シスプラチン!E203</f>
        <v>0</v>
      </c>
      <c r="E203" s="28">
        <f t="shared" si="21"/>
        <v>0</v>
      </c>
      <c r="F203" s="28">
        <f t="shared" si="22"/>
        <v>0</v>
      </c>
      <c r="G203" s="28">
        <f t="shared" si="23"/>
        <v>0</v>
      </c>
      <c r="H203" s="28">
        <f t="shared" si="24"/>
        <v>0</v>
      </c>
      <c r="I203" s="28">
        <f t="shared" si="25"/>
        <v>0</v>
      </c>
      <c r="J203" s="28">
        <f t="shared" si="26"/>
        <v>0</v>
      </c>
      <c r="K203" s="30">
        <f t="shared" si="27"/>
        <v>0</v>
      </c>
    </row>
    <row r="204" spans="2:11" ht="13.5">
      <c r="B204" s="29" t="s">
        <v>7258</v>
      </c>
      <c r="C204" s="51"/>
      <c r="D204" s="52">
        <f>シスプラチン!E204</f>
        <v>0</v>
      </c>
      <c r="E204" s="28">
        <f t="shared" si="21"/>
        <v>0</v>
      </c>
      <c r="F204" s="28">
        <f t="shared" si="22"/>
        <v>0</v>
      </c>
      <c r="G204" s="28">
        <f t="shared" si="23"/>
        <v>0</v>
      </c>
      <c r="H204" s="28">
        <f t="shared" si="24"/>
        <v>0</v>
      </c>
      <c r="I204" s="28">
        <f t="shared" si="25"/>
        <v>0</v>
      </c>
      <c r="J204" s="28">
        <f t="shared" si="26"/>
        <v>0</v>
      </c>
      <c r="K204" s="30">
        <f t="shared" si="27"/>
        <v>0</v>
      </c>
    </row>
    <row r="205" spans="2:11" ht="13.5">
      <c r="B205" s="47" t="s">
        <v>7259</v>
      </c>
      <c r="C205" s="51"/>
      <c r="D205" s="52">
        <f>シスプラチン!E205</f>
        <v>0</v>
      </c>
      <c r="E205" s="28">
        <f t="shared" si="21"/>
        <v>0</v>
      </c>
      <c r="F205" s="28">
        <f t="shared" si="22"/>
        <v>0</v>
      </c>
      <c r="G205" s="28">
        <f t="shared" si="23"/>
        <v>0</v>
      </c>
      <c r="H205" s="28">
        <f t="shared" si="24"/>
        <v>0</v>
      </c>
      <c r="I205" s="28">
        <f t="shared" si="25"/>
        <v>0</v>
      </c>
      <c r="J205" s="28">
        <f t="shared" si="26"/>
        <v>0</v>
      </c>
      <c r="K205" s="30">
        <f t="shared" si="27"/>
        <v>0</v>
      </c>
    </row>
    <row r="206" spans="2:11" ht="13.5">
      <c r="B206" s="29" t="s">
        <v>7260</v>
      </c>
      <c r="C206" s="51"/>
      <c r="D206" s="52">
        <f>シスプラチン!E206</f>
        <v>0</v>
      </c>
      <c r="E206" s="28">
        <f t="shared" si="21"/>
        <v>0</v>
      </c>
      <c r="F206" s="28">
        <f t="shared" si="22"/>
        <v>0</v>
      </c>
      <c r="G206" s="28">
        <f t="shared" si="23"/>
        <v>0</v>
      </c>
      <c r="H206" s="28">
        <f t="shared" si="24"/>
        <v>0</v>
      </c>
      <c r="I206" s="28">
        <f t="shared" si="25"/>
        <v>0</v>
      </c>
      <c r="J206" s="28">
        <f t="shared" si="26"/>
        <v>0</v>
      </c>
      <c r="K206" s="30">
        <f t="shared" si="27"/>
        <v>0</v>
      </c>
    </row>
    <row r="207" spans="2:11" ht="13.5">
      <c r="B207" s="47" t="s">
        <v>7261</v>
      </c>
      <c r="C207" s="51"/>
      <c r="D207" s="52">
        <f>シスプラチン!E207</f>
        <v>0</v>
      </c>
      <c r="E207" s="28">
        <f t="shared" si="21"/>
        <v>0</v>
      </c>
      <c r="F207" s="28">
        <f t="shared" si="22"/>
        <v>0</v>
      </c>
      <c r="G207" s="28">
        <f t="shared" si="23"/>
        <v>0</v>
      </c>
      <c r="H207" s="28">
        <f t="shared" si="24"/>
        <v>0</v>
      </c>
      <c r="I207" s="28">
        <f t="shared" si="25"/>
        <v>0</v>
      </c>
      <c r="J207" s="28">
        <f t="shared" si="26"/>
        <v>0</v>
      </c>
      <c r="K207" s="30">
        <f t="shared" si="27"/>
        <v>0</v>
      </c>
    </row>
    <row r="208" spans="2:11" ht="13.5">
      <c r="B208" s="29" t="s">
        <v>7262</v>
      </c>
      <c r="C208" s="51"/>
      <c r="D208" s="52">
        <f>シスプラチン!E208</f>
        <v>0</v>
      </c>
      <c r="E208" s="28">
        <f t="shared" si="21"/>
        <v>0</v>
      </c>
      <c r="F208" s="28">
        <f t="shared" si="22"/>
        <v>0</v>
      </c>
      <c r="G208" s="28">
        <f t="shared" si="23"/>
        <v>0</v>
      </c>
      <c r="H208" s="28">
        <f t="shared" si="24"/>
        <v>0</v>
      </c>
      <c r="I208" s="28">
        <f t="shared" si="25"/>
        <v>0</v>
      </c>
      <c r="J208" s="28">
        <f t="shared" si="26"/>
        <v>0</v>
      </c>
      <c r="K208" s="30">
        <f t="shared" si="27"/>
        <v>0</v>
      </c>
    </row>
    <row r="209" spans="2:11" ht="13.5">
      <c r="B209" s="47" t="s">
        <v>7263</v>
      </c>
      <c r="C209" s="51"/>
      <c r="D209" s="52">
        <f>シスプラチン!E209</f>
        <v>0</v>
      </c>
      <c r="E209" s="28">
        <f t="shared" si="21"/>
        <v>0</v>
      </c>
      <c r="F209" s="28">
        <f t="shared" si="22"/>
        <v>0</v>
      </c>
      <c r="G209" s="28">
        <f t="shared" si="23"/>
        <v>0</v>
      </c>
      <c r="H209" s="28">
        <f t="shared" si="24"/>
        <v>0</v>
      </c>
      <c r="I209" s="28">
        <f t="shared" si="25"/>
        <v>0</v>
      </c>
      <c r="J209" s="28">
        <f t="shared" si="26"/>
        <v>0</v>
      </c>
      <c r="K209" s="30">
        <f t="shared" si="27"/>
        <v>0</v>
      </c>
    </row>
    <row r="210" spans="2:11" ht="13.5">
      <c r="B210" s="29" t="s">
        <v>7264</v>
      </c>
      <c r="C210" s="51"/>
      <c r="D210" s="52">
        <f>シスプラチン!E210</f>
        <v>0</v>
      </c>
      <c r="E210" s="28">
        <f t="shared" si="21"/>
        <v>0</v>
      </c>
      <c r="F210" s="28">
        <f t="shared" si="22"/>
        <v>0</v>
      </c>
      <c r="G210" s="28">
        <f t="shared" si="23"/>
        <v>0</v>
      </c>
      <c r="H210" s="28">
        <f t="shared" si="24"/>
        <v>0</v>
      </c>
      <c r="I210" s="28">
        <f t="shared" si="25"/>
        <v>0</v>
      </c>
      <c r="J210" s="28">
        <f t="shared" si="26"/>
        <v>0</v>
      </c>
      <c r="K210" s="30">
        <f t="shared" si="27"/>
        <v>0</v>
      </c>
    </row>
    <row r="211" spans="2:11" ht="13.5">
      <c r="B211" s="47" t="s">
        <v>7265</v>
      </c>
      <c r="C211" s="51"/>
      <c r="D211" s="52">
        <f>シスプラチン!E211</f>
        <v>0</v>
      </c>
      <c r="E211" s="28">
        <f t="shared" si="21"/>
        <v>0</v>
      </c>
      <c r="F211" s="28">
        <f t="shared" si="22"/>
        <v>0</v>
      </c>
      <c r="G211" s="28">
        <f t="shared" si="23"/>
        <v>0</v>
      </c>
      <c r="H211" s="28">
        <f t="shared" si="24"/>
        <v>0</v>
      </c>
      <c r="I211" s="28">
        <f t="shared" si="25"/>
        <v>0</v>
      </c>
      <c r="J211" s="28">
        <f t="shared" si="26"/>
        <v>0</v>
      </c>
      <c r="K211" s="30">
        <f t="shared" si="27"/>
        <v>0</v>
      </c>
    </row>
    <row r="212" spans="2:11" ht="13.5">
      <c r="B212" s="29" t="s">
        <v>7266</v>
      </c>
      <c r="C212" s="51"/>
      <c r="D212" s="52">
        <f>シスプラチン!E212</f>
        <v>0</v>
      </c>
      <c r="E212" s="28">
        <f t="shared" si="21"/>
        <v>0</v>
      </c>
      <c r="F212" s="28">
        <f t="shared" si="22"/>
        <v>0</v>
      </c>
      <c r="G212" s="28">
        <f t="shared" si="23"/>
        <v>0</v>
      </c>
      <c r="H212" s="28">
        <f t="shared" si="24"/>
        <v>0</v>
      </c>
      <c r="I212" s="28">
        <f t="shared" si="25"/>
        <v>0</v>
      </c>
      <c r="J212" s="28">
        <f t="shared" si="26"/>
        <v>0</v>
      </c>
      <c r="K212" s="30">
        <f t="shared" si="27"/>
        <v>0</v>
      </c>
    </row>
    <row r="213" spans="2:11" ht="13.5">
      <c r="B213" s="47" t="s">
        <v>7267</v>
      </c>
      <c r="C213" s="51"/>
      <c r="D213" s="52">
        <f>シスプラチン!E213</f>
        <v>0</v>
      </c>
      <c r="E213" s="28">
        <f t="shared" si="21"/>
        <v>0</v>
      </c>
      <c r="F213" s="28">
        <f t="shared" si="22"/>
        <v>0</v>
      </c>
      <c r="G213" s="28">
        <f t="shared" si="23"/>
        <v>0</v>
      </c>
      <c r="H213" s="28">
        <f t="shared" si="24"/>
        <v>0</v>
      </c>
      <c r="I213" s="28">
        <f t="shared" si="25"/>
        <v>0</v>
      </c>
      <c r="J213" s="28">
        <f t="shared" si="26"/>
        <v>0</v>
      </c>
      <c r="K213" s="30">
        <f t="shared" si="27"/>
        <v>0</v>
      </c>
    </row>
    <row r="214" spans="2:11" ht="13.5">
      <c r="B214" s="29" t="s">
        <v>7268</v>
      </c>
      <c r="C214" s="51"/>
      <c r="D214" s="52">
        <f>シスプラチン!E214</f>
        <v>0</v>
      </c>
      <c r="E214" s="28">
        <f t="shared" si="21"/>
        <v>0</v>
      </c>
      <c r="F214" s="28">
        <f t="shared" si="22"/>
        <v>0</v>
      </c>
      <c r="G214" s="28">
        <f t="shared" si="23"/>
        <v>0</v>
      </c>
      <c r="H214" s="28">
        <f t="shared" si="24"/>
        <v>0</v>
      </c>
      <c r="I214" s="28">
        <f t="shared" si="25"/>
        <v>0</v>
      </c>
      <c r="J214" s="28">
        <f t="shared" si="26"/>
        <v>0</v>
      </c>
      <c r="K214" s="30">
        <f t="shared" si="27"/>
        <v>0</v>
      </c>
    </row>
    <row r="215" spans="2:11" ht="13.5">
      <c r="B215" s="47" t="s">
        <v>7269</v>
      </c>
      <c r="C215" s="51"/>
      <c r="D215" s="52">
        <f>シスプラチン!E215</f>
        <v>0</v>
      </c>
      <c r="E215" s="28">
        <f t="shared" si="21"/>
        <v>0</v>
      </c>
      <c r="F215" s="28">
        <f t="shared" si="22"/>
        <v>0</v>
      </c>
      <c r="G215" s="28">
        <f t="shared" si="23"/>
        <v>0</v>
      </c>
      <c r="H215" s="28">
        <f t="shared" si="24"/>
        <v>0</v>
      </c>
      <c r="I215" s="28">
        <f t="shared" si="25"/>
        <v>0</v>
      </c>
      <c r="J215" s="28">
        <f t="shared" si="26"/>
        <v>0</v>
      </c>
      <c r="K215" s="30">
        <f t="shared" si="27"/>
        <v>0</v>
      </c>
    </row>
    <row r="216" spans="2:11" ht="13.5">
      <c r="B216" s="29" t="s">
        <v>7270</v>
      </c>
      <c r="C216" s="51"/>
      <c r="D216" s="52">
        <f>シスプラチン!E216</f>
        <v>0</v>
      </c>
      <c r="E216" s="28">
        <f t="shared" si="21"/>
        <v>0</v>
      </c>
      <c r="F216" s="28">
        <f t="shared" si="22"/>
        <v>0</v>
      </c>
      <c r="G216" s="28">
        <f t="shared" si="23"/>
        <v>0</v>
      </c>
      <c r="H216" s="28">
        <f t="shared" si="24"/>
        <v>0</v>
      </c>
      <c r="I216" s="28">
        <f t="shared" si="25"/>
        <v>0</v>
      </c>
      <c r="J216" s="28">
        <f t="shared" si="26"/>
        <v>0</v>
      </c>
      <c r="K216" s="30">
        <f t="shared" si="27"/>
        <v>0</v>
      </c>
    </row>
    <row r="217" spans="2:11" ht="13.5">
      <c r="B217" s="47" t="s">
        <v>7271</v>
      </c>
      <c r="C217" s="51"/>
      <c r="D217" s="52">
        <f>シスプラチン!E217</f>
        <v>0</v>
      </c>
      <c r="E217" s="28">
        <f t="shared" si="21"/>
        <v>0</v>
      </c>
      <c r="F217" s="28">
        <f t="shared" si="22"/>
        <v>0</v>
      </c>
      <c r="G217" s="28">
        <f t="shared" si="23"/>
        <v>0</v>
      </c>
      <c r="H217" s="28">
        <f t="shared" si="24"/>
        <v>0</v>
      </c>
      <c r="I217" s="28">
        <f t="shared" si="25"/>
        <v>0</v>
      </c>
      <c r="J217" s="28">
        <f t="shared" si="26"/>
        <v>0</v>
      </c>
      <c r="K217" s="30">
        <f t="shared" si="27"/>
        <v>0</v>
      </c>
    </row>
    <row r="218" spans="2:11" ht="13.5">
      <c r="B218" s="29" t="s">
        <v>7272</v>
      </c>
      <c r="C218" s="51"/>
      <c r="D218" s="52">
        <f>シスプラチン!E218</f>
        <v>0</v>
      </c>
      <c r="E218" s="28">
        <f t="shared" si="21"/>
        <v>0</v>
      </c>
      <c r="F218" s="28">
        <f t="shared" si="22"/>
        <v>0</v>
      </c>
      <c r="G218" s="28">
        <f t="shared" si="23"/>
        <v>0</v>
      </c>
      <c r="H218" s="28">
        <f t="shared" si="24"/>
        <v>0</v>
      </c>
      <c r="I218" s="28">
        <f t="shared" si="25"/>
        <v>0</v>
      </c>
      <c r="J218" s="28">
        <f t="shared" si="26"/>
        <v>0</v>
      </c>
      <c r="K218" s="30">
        <f t="shared" si="27"/>
        <v>0</v>
      </c>
    </row>
    <row r="219" spans="2:11" ht="13.5">
      <c r="B219" s="47" t="s">
        <v>7273</v>
      </c>
      <c r="C219" s="51"/>
      <c r="D219" s="52">
        <f>シスプラチン!E219</f>
        <v>0</v>
      </c>
      <c r="E219" s="28">
        <f t="shared" si="21"/>
        <v>0</v>
      </c>
      <c r="F219" s="28">
        <f t="shared" si="22"/>
        <v>0</v>
      </c>
      <c r="G219" s="28">
        <f t="shared" si="23"/>
        <v>0</v>
      </c>
      <c r="H219" s="28">
        <f t="shared" si="24"/>
        <v>0</v>
      </c>
      <c r="I219" s="28">
        <f t="shared" si="25"/>
        <v>0</v>
      </c>
      <c r="J219" s="28">
        <f t="shared" si="26"/>
        <v>0</v>
      </c>
      <c r="K219" s="30">
        <f t="shared" si="27"/>
        <v>0</v>
      </c>
    </row>
    <row r="220" spans="2:11" ht="13.5">
      <c r="B220" s="29" t="s">
        <v>7274</v>
      </c>
      <c r="C220" s="51"/>
      <c r="D220" s="52">
        <f>シスプラチン!E220</f>
        <v>0</v>
      </c>
      <c r="E220" s="28">
        <f t="shared" si="21"/>
        <v>0</v>
      </c>
      <c r="F220" s="28">
        <f t="shared" si="22"/>
        <v>0</v>
      </c>
      <c r="G220" s="28">
        <f t="shared" si="23"/>
        <v>0</v>
      </c>
      <c r="H220" s="28">
        <f t="shared" si="24"/>
        <v>0</v>
      </c>
      <c r="I220" s="28">
        <f t="shared" si="25"/>
        <v>0</v>
      </c>
      <c r="J220" s="28">
        <f t="shared" si="26"/>
        <v>0</v>
      </c>
      <c r="K220" s="30">
        <f t="shared" si="27"/>
        <v>0</v>
      </c>
    </row>
    <row r="221" spans="2:11" ht="13.5">
      <c r="B221" s="47" t="s">
        <v>7275</v>
      </c>
      <c r="C221" s="51"/>
      <c r="D221" s="52">
        <f>シスプラチン!E221</f>
        <v>0</v>
      </c>
      <c r="E221" s="28">
        <f t="shared" si="21"/>
        <v>0</v>
      </c>
      <c r="F221" s="28">
        <f t="shared" si="22"/>
        <v>0</v>
      </c>
      <c r="G221" s="28">
        <f t="shared" si="23"/>
        <v>0</v>
      </c>
      <c r="H221" s="28">
        <f t="shared" si="24"/>
        <v>0</v>
      </c>
      <c r="I221" s="28">
        <f t="shared" si="25"/>
        <v>0</v>
      </c>
      <c r="J221" s="28">
        <f t="shared" si="26"/>
        <v>0</v>
      </c>
      <c r="K221" s="30">
        <f t="shared" si="27"/>
        <v>0</v>
      </c>
    </row>
    <row r="222" spans="2:11" ht="13.5">
      <c r="B222" s="29" t="s">
        <v>7276</v>
      </c>
      <c r="C222" s="51"/>
      <c r="D222" s="52">
        <f>シスプラチン!E222</f>
        <v>0</v>
      </c>
      <c r="E222" s="28">
        <f t="shared" si="21"/>
        <v>0</v>
      </c>
      <c r="F222" s="28">
        <f t="shared" si="22"/>
        <v>0</v>
      </c>
      <c r="G222" s="28">
        <f t="shared" si="23"/>
        <v>0</v>
      </c>
      <c r="H222" s="28">
        <f t="shared" si="24"/>
        <v>0</v>
      </c>
      <c r="I222" s="28">
        <f t="shared" si="25"/>
        <v>0</v>
      </c>
      <c r="J222" s="28">
        <f t="shared" si="26"/>
        <v>0</v>
      </c>
      <c r="K222" s="30">
        <f t="shared" si="27"/>
        <v>0</v>
      </c>
    </row>
    <row r="223" spans="2:11" ht="13.5">
      <c r="B223" s="47" t="s">
        <v>7277</v>
      </c>
      <c r="C223" s="51"/>
      <c r="D223" s="52">
        <f>シスプラチン!E223</f>
        <v>0</v>
      </c>
      <c r="E223" s="28">
        <f t="shared" si="21"/>
        <v>0</v>
      </c>
      <c r="F223" s="28">
        <f t="shared" si="22"/>
        <v>0</v>
      </c>
      <c r="G223" s="28">
        <f t="shared" si="23"/>
        <v>0</v>
      </c>
      <c r="H223" s="28">
        <f t="shared" si="24"/>
        <v>0</v>
      </c>
      <c r="I223" s="28">
        <f t="shared" si="25"/>
        <v>0</v>
      </c>
      <c r="J223" s="28">
        <f t="shared" si="26"/>
        <v>0</v>
      </c>
      <c r="K223" s="30">
        <f t="shared" si="27"/>
        <v>0</v>
      </c>
    </row>
    <row r="224" spans="2:11" ht="13.5">
      <c r="B224" s="29" t="s">
        <v>7278</v>
      </c>
      <c r="C224" s="51"/>
      <c r="D224" s="52">
        <f>シスプラチン!E224</f>
        <v>0</v>
      </c>
      <c r="E224" s="28">
        <f t="shared" si="21"/>
        <v>0</v>
      </c>
      <c r="F224" s="28">
        <f t="shared" si="22"/>
        <v>0</v>
      </c>
      <c r="G224" s="28">
        <f t="shared" si="23"/>
        <v>0</v>
      </c>
      <c r="H224" s="28">
        <f t="shared" si="24"/>
        <v>0</v>
      </c>
      <c r="I224" s="28">
        <f t="shared" si="25"/>
        <v>0</v>
      </c>
      <c r="J224" s="28">
        <f t="shared" si="26"/>
        <v>0</v>
      </c>
      <c r="K224" s="30">
        <f t="shared" si="27"/>
        <v>0</v>
      </c>
    </row>
    <row r="225" spans="2:11" ht="13.5">
      <c r="B225" s="47" t="s">
        <v>7279</v>
      </c>
      <c r="C225" s="51"/>
      <c r="D225" s="52">
        <f>シスプラチン!E225</f>
        <v>0</v>
      </c>
      <c r="E225" s="28">
        <f t="shared" si="21"/>
        <v>0</v>
      </c>
      <c r="F225" s="28">
        <f t="shared" si="22"/>
        <v>0</v>
      </c>
      <c r="G225" s="28">
        <f t="shared" si="23"/>
        <v>0</v>
      </c>
      <c r="H225" s="28">
        <f t="shared" si="24"/>
        <v>0</v>
      </c>
      <c r="I225" s="28">
        <f t="shared" si="25"/>
        <v>0</v>
      </c>
      <c r="J225" s="28">
        <f t="shared" si="26"/>
        <v>0</v>
      </c>
      <c r="K225" s="30">
        <f t="shared" si="27"/>
        <v>0</v>
      </c>
    </row>
    <row r="226" spans="2:11" ht="13.5">
      <c r="B226" s="29" t="s">
        <v>7280</v>
      </c>
      <c r="C226" s="51"/>
      <c r="D226" s="52">
        <f>シスプラチン!E226</f>
        <v>0</v>
      </c>
      <c r="E226" s="28">
        <f t="shared" si="21"/>
        <v>0</v>
      </c>
      <c r="F226" s="28">
        <f t="shared" si="22"/>
        <v>0</v>
      </c>
      <c r="G226" s="28">
        <f t="shared" si="23"/>
        <v>0</v>
      </c>
      <c r="H226" s="28">
        <f t="shared" si="24"/>
        <v>0</v>
      </c>
      <c r="I226" s="28">
        <f t="shared" si="25"/>
        <v>0</v>
      </c>
      <c r="J226" s="28">
        <f t="shared" si="26"/>
        <v>0</v>
      </c>
      <c r="K226" s="30">
        <f t="shared" si="27"/>
        <v>0</v>
      </c>
    </row>
    <row r="227" spans="2:11" ht="13.5">
      <c r="B227" s="47" t="s">
        <v>7281</v>
      </c>
      <c r="C227" s="51"/>
      <c r="D227" s="52">
        <f>シスプラチン!E227</f>
        <v>0</v>
      </c>
      <c r="E227" s="28">
        <f t="shared" si="21"/>
        <v>0</v>
      </c>
      <c r="F227" s="28">
        <f t="shared" si="22"/>
        <v>0</v>
      </c>
      <c r="G227" s="28">
        <f t="shared" si="23"/>
        <v>0</v>
      </c>
      <c r="H227" s="28">
        <f t="shared" si="24"/>
        <v>0</v>
      </c>
      <c r="I227" s="28">
        <f t="shared" si="25"/>
        <v>0</v>
      </c>
      <c r="J227" s="28">
        <f t="shared" si="26"/>
        <v>0</v>
      </c>
      <c r="K227" s="30">
        <f t="shared" si="27"/>
        <v>0</v>
      </c>
    </row>
    <row r="228" spans="2:11" ht="13.5">
      <c r="B228" s="29" t="s">
        <v>7282</v>
      </c>
      <c r="C228" s="51"/>
      <c r="D228" s="52">
        <f>シスプラチン!E228</f>
        <v>0</v>
      </c>
      <c r="E228" s="28">
        <f t="shared" si="21"/>
        <v>0</v>
      </c>
      <c r="F228" s="28">
        <f t="shared" si="22"/>
        <v>0</v>
      </c>
      <c r="G228" s="28">
        <f t="shared" si="23"/>
        <v>0</v>
      </c>
      <c r="H228" s="28">
        <f t="shared" si="24"/>
        <v>0</v>
      </c>
      <c r="I228" s="28">
        <f t="shared" si="25"/>
        <v>0</v>
      </c>
      <c r="J228" s="28">
        <f t="shared" si="26"/>
        <v>0</v>
      </c>
      <c r="K228" s="30">
        <f t="shared" si="27"/>
        <v>0</v>
      </c>
    </row>
    <row r="229" spans="2:11" ht="13.5">
      <c r="B229" s="47" t="s">
        <v>7283</v>
      </c>
      <c r="C229" s="51"/>
      <c r="D229" s="52">
        <f>シスプラチン!E229</f>
        <v>0</v>
      </c>
      <c r="E229" s="28">
        <f t="shared" si="21"/>
        <v>0</v>
      </c>
      <c r="F229" s="28">
        <f t="shared" si="22"/>
        <v>0</v>
      </c>
      <c r="G229" s="28">
        <f t="shared" si="23"/>
        <v>0</v>
      </c>
      <c r="H229" s="28">
        <f t="shared" si="24"/>
        <v>0</v>
      </c>
      <c r="I229" s="28">
        <f t="shared" si="25"/>
        <v>0</v>
      </c>
      <c r="J229" s="28">
        <f t="shared" si="26"/>
        <v>0</v>
      </c>
      <c r="K229" s="30">
        <f t="shared" si="27"/>
        <v>0</v>
      </c>
    </row>
    <row r="230" spans="2:11" ht="13.5">
      <c r="B230" s="29" t="s">
        <v>7284</v>
      </c>
      <c r="C230" s="51"/>
      <c r="D230" s="52">
        <f>シスプラチン!E230</f>
        <v>0</v>
      </c>
      <c r="E230" s="28">
        <f t="shared" si="21"/>
        <v>0</v>
      </c>
      <c r="F230" s="28">
        <f t="shared" si="22"/>
        <v>0</v>
      </c>
      <c r="G230" s="28">
        <f t="shared" si="23"/>
        <v>0</v>
      </c>
      <c r="H230" s="28">
        <f t="shared" si="24"/>
        <v>0</v>
      </c>
      <c r="I230" s="28">
        <f t="shared" si="25"/>
        <v>0</v>
      </c>
      <c r="J230" s="28">
        <f t="shared" si="26"/>
        <v>0</v>
      </c>
      <c r="K230" s="30">
        <f t="shared" si="27"/>
        <v>0</v>
      </c>
    </row>
    <row r="231" spans="2:11" ht="13.5">
      <c r="B231" s="47" t="s">
        <v>7285</v>
      </c>
      <c r="C231" s="51"/>
      <c r="D231" s="52">
        <f>シスプラチン!E231</f>
        <v>0</v>
      </c>
      <c r="E231" s="28">
        <f t="shared" si="21"/>
        <v>0</v>
      </c>
      <c r="F231" s="28">
        <f t="shared" si="22"/>
        <v>0</v>
      </c>
      <c r="G231" s="28">
        <f t="shared" si="23"/>
        <v>0</v>
      </c>
      <c r="H231" s="28">
        <f t="shared" si="24"/>
        <v>0</v>
      </c>
      <c r="I231" s="28">
        <f t="shared" si="25"/>
        <v>0</v>
      </c>
      <c r="J231" s="28">
        <f t="shared" si="26"/>
        <v>0</v>
      </c>
      <c r="K231" s="30">
        <f t="shared" si="27"/>
        <v>0</v>
      </c>
    </row>
    <row r="232" spans="2:11" ht="13.5">
      <c r="B232" s="29" t="s">
        <v>7286</v>
      </c>
      <c r="C232" s="51"/>
      <c r="D232" s="52">
        <f>シスプラチン!E232</f>
        <v>0</v>
      </c>
      <c r="E232" s="28">
        <f t="shared" si="21"/>
        <v>0</v>
      </c>
      <c r="F232" s="28">
        <f t="shared" si="22"/>
        <v>0</v>
      </c>
      <c r="G232" s="28">
        <f t="shared" si="23"/>
        <v>0</v>
      </c>
      <c r="H232" s="28">
        <f t="shared" si="24"/>
        <v>0</v>
      </c>
      <c r="I232" s="28">
        <f t="shared" si="25"/>
        <v>0</v>
      </c>
      <c r="J232" s="28">
        <f t="shared" si="26"/>
        <v>0</v>
      </c>
      <c r="K232" s="30">
        <f t="shared" si="27"/>
        <v>0</v>
      </c>
    </row>
    <row r="233" spans="2:11" ht="13.5">
      <c r="B233" s="47" t="s">
        <v>7287</v>
      </c>
      <c r="C233" s="51"/>
      <c r="D233" s="52">
        <f>シスプラチン!E233</f>
        <v>0</v>
      </c>
      <c r="E233" s="28">
        <f t="shared" si="21"/>
        <v>0</v>
      </c>
      <c r="F233" s="28">
        <f t="shared" si="22"/>
        <v>0</v>
      </c>
      <c r="G233" s="28">
        <f t="shared" si="23"/>
        <v>0</v>
      </c>
      <c r="H233" s="28">
        <f t="shared" si="24"/>
        <v>0</v>
      </c>
      <c r="I233" s="28">
        <f t="shared" si="25"/>
        <v>0</v>
      </c>
      <c r="J233" s="28">
        <f t="shared" si="26"/>
        <v>0</v>
      </c>
      <c r="K233" s="30">
        <f t="shared" si="27"/>
        <v>0</v>
      </c>
    </row>
    <row r="234" spans="2:11" ht="13.5">
      <c r="B234" s="29" t="s">
        <v>7288</v>
      </c>
      <c r="C234" s="51"/>
      <c r="D234" s="52">
        <f>シスプラチン!E234</f>
        <v>0</v>
      </c>
      <c r="E234" s="28">
        <f t="shared" si="21"/>
        <v>0</v>
      </c>
      <c r="F234" s="28">
        <f t="shared" si="22"/>
        <v>0</v>
      </c>
      <c r="G234" s="28">
        <f t="shared" si="23"/>
        <v>0</v>
      </c>
      <c r="H234" s="28">
        <f t="shared" si="24"/>
        <v>0</v>
      </c>
      <c r="I234" s="28">
        <f t="shared" si="25"/>
        <v>0</v>
      </c>
      <c r="J234" s="28">
        <f t="shared" si="26"/>
        <v>0</v>
      </c>
      <c r="K234" s="30">
        <f t="shared" si="27"/>
        <v>0</v>
      </c>
    </row>
    <row r="235" spans="2:11" ht="13.5">
      <c r="B235" s="47" t="s">
        <v>7289</v>
      </c>
      <c r="C235" s="51"/>
      <c r="D235" s="52">
        <f>シスプラチン!E235</f>
        <v>0</v>
      </c>
      <c r="E235" s="28">
        <f t="shared" si="21"/>
        <v>0</v>
      </c>
      <c r="F235" s="28">
        <f t="shared" si="22"/>
        <v>0</v>
      </c>
      <c r="G235" s="28">
        <f t="shared" si="23"/>
        <v>0</v>
      </c>
      <c r="H235" s="28">
        <f t="shared" si="24"/>
        <v>0</v>
      </c>
      <c r="I235" s="28">
        <f t="shared" si="25"/>
        <v>0</v>
      </c>
      <c r="J235" s="28">
        <f t="shared" si="26"/>
        <v>0</v>
      </c>
      <c r="K235" s="30">
        <f t="shared" si="27"/>
        <v>0</v>
      </c>
    </row>
    <row r="236" spans="2:11" ht="13.5">
      <c r="B236" s="29" t="s">
        <v>7290</v>
      </c>
      <c r="C236" s="51"/>
      <c r="D236" s="52">
        <f>シスプラチン!E236</f>
        <v>0</v>
      </c>
      <c r="E236" s="28">
        <f t="shared" si="21"/>
        <v>0</v>
      </c>
      <c r="F236" s="28">
        <f t="shared" si="22"/>
        <v>0</v>
      </c>
      <c r="G236" s="28">
        <f t="shared" si="23"/>
        <v>0</v>
      </c>
      <c r="H236" s="28">
        <f t="shared" si="24"/>
        <v>0</v>
      </c>
      <c r="I236" s="28">
        <f t="shared" si="25"/>
        <v>0</v>
      </c>
      <c r="J236" s="28">
        <f t="shared" si="26"/>
        <v>0</v>
      </c>
      <c r="K236" s="30">
        <f t="shared" si="27"/>
        <v>0</v>
      </c>
    </row>
    <row r="237" spans="2:11" ht="13.5">
      <c r="B237" s="47" t="s">
        <v>7291</v>
      </c>
      <c r="C237" s="51"/>
      <c r="D237" s="52">
        <f>シスプラチン!E237</f>
        <v>0</v>
      </c>
      <c r="E237" s="28">
        <f t="shared" si="21"/>
        <v>0</v>
      </c>
      <c r="F237" s="28">
        <f t="shared" si="22"/>
        <v>0</v>
      </c>
      <c r="G237" s="28">
        <f t="shared" si="23"/>
        <v>0</v>
      </c>
      <c r="H237" s="28">
        <f t="shared" si="24"/>
        <v>0</v>
      </c>
      <c r="I237" s="28">
        <f t="shared" si="25"/>
        <v>0</v>
      </c>
      <c r="J237" s="28">
        <f t="shared" si="26"/>
        <v>0</v>
      </c>
      <c r="K237" s="30">
        <f t="shared" si="27"/>
        <v>0</v>
      </c>
    </row>
    <row r="238" spans="2:11" ht="13.5">
      <c r="B238" s="29" t="s">
        <v>7292</v>
      </c>
      <c r="C238" s="51"/>
      <c r="D238" s="52">
        <f>シスプラチン!E238</f>
        <v>0</v>
      </c>
      <c r="E238" s="28">
        <f t="shared" si="21"/>
        <v>0</v>
      </c>
      <c r="F238" s="28">
        <f t="shared" si="22"/>
        <v>0</v>
      </c>
      <c r="G238" s="28">
        <f t="shared" si="23"/>
        <v>0</v>
      </c>
      <c r="H238" s="28">
        <f t="shared" si="24"/>
        <v>0</v>
      </c>
      <c r="I238" s="28">
        <f t="shared" si="25"/>
        <v>0</v>
      </c>
      <c r="J238" s="28">
        <f t="shared" si="26"/>
        <v>0</v>
      </c>
      <c r="K238" s="30">
        <f t="shared" si="27"/>
        <v>0</v>
      </c>
    </row>
    <row r="239" spans="2:11" ht="13.5">
      <c r="B239" s="47" t="s">
        <v>7293</v>
      </c>
      <c r="C239" s="51"/>
      <c r="D239" s="52">
        <f>シスプラチン!E239</f>
        <v>0</v>
      </c>
      <c r="E239" s="28">
        <f t="shared" si="21"/>
        <v>0</v>
      </c>
      <c r="F239" s="28">
        <f t="shared" si="22"/>
        <v>0</v>
      </c>
      <c r="G239" s="28">
        <f t="shared" si="23"/>
        <v>0</v>
      </c>
      <c r="H239" s="28">
        <f t="shared" si="24"/>
        <v>0</v>
      </c>
      <c r="I239" s="28">
        <f t="shared" si="25"/>
        <v>0</v>
      </c>
      <c r="J239" s="28">
        <f t="shared" si="26"/>
        <v>0</v>
      </c>
      <c r="K239" s="30">
        <f t="shared" si="27"/>
        <v>0</v>
      </c>
    </row>
    <row r="240" spans="2:11" ht="13.5">
      <c r="B240" s="29" t="s">
        <v>7294</v>
      </c>
      <c r="C240" s="51"/>
      <c r="D240" s="52">
        <f>シスプラチン!E240</f>
        <v>0</v>
      </c>
      <c r="E240" s="28">
        <f t="shared" si="21"/>
        <v>0</v>
      </c>
      <c r="F240" s="28">
        <f t="shared" si="22"/>
        <v>0</v>
      </c>
      <c r="G240" s="28">
        <f t="shared" si="23"/>
        <v>0</v>
      </c>
      <c r="H240" s="28">
        <f t="shared" si="24"/>
        <v>0</v>
      </c>
      <c r="I240" s="28">
        <f t="shared" si="25"/>
        <v>0</v>
      </c>
      <c r="J240" s="28">
        <f t="shared" si="26"/>
        <v>0</v>
      </c>
      <c r="K240" s="30">
        <f t="shared" si="27"/>
        <v>0</v>
      </c>
    </row>
    <row r="241" spans="2:11" ht="13.5">
      <c r="B241" s="47" t="s">
        <v>7295</v>
      </c>
      <c r="C241" s="51"/>
      <c r="D241" s="52">
        <f>シスプラチン!E241</f>
        <v>0</v>
      </c>
      <c r="E241" s="28">
        <f t="shared" si="21"/>
        <v>0</v>
      </c>
      <c r="F241" s="28">
        <f t="shared" si="22"/>
        <v>0</v>
      </c>
      <c r="G241" s="28">
        <f t="shared" si="23"/>
        <v>0</v>
      </c>
      <c r="H241" s="28">
        <f t="shared" si="24"/>
        <v>0</v>
      </c>
      <c r="I241" s="28">
        <f t="shared" si="25"/>
        <v>0</v>
      </c>
      <c r="J241" s="28">
        <f t="shared" si="26"/>
        <v>0</v>
      </c>
      <c r="K241" s="30">
        <f t="shared" si="27"/>
        <v>0</v>
      </c>
    </row>
    <row r="242" spans="2:11" ht="13.5">
      <c r="B242" s="29" t="s">
        <v>7296</v>
      </c>
      <c r="C242" s="51"/>
      <c r="D242" s="52">
        <f>シスプラチン!E242</f>
        <v>0</v>
      </c>
      <c r="E242" s="28">
        <f t="shared" si="21"/>
        <v>0</v>
      </c>
      <c r="F242" s="28">
        <f t="shared" si="22"/>
        <v>0</v>
      </c>
      <c r="G242" s="28">
        <f t="shared" si="23"/>
        <v>0</v>
      </c>
      <c r="H242" s="28">
        <f t="shared" si="24"/>
        <v>0</v>
      </c>
      <c r="I242" s="28">
        <f t="shared" si="25"/>
        <v>0</v>
      </c>
      <c r="J242" s="28">
        <f t="shared" si="26"/>
        <v>0</v>
      </c>
      <c r="K242" s="30">
        <f t="shared" si="27"/>
        <v>0</v>
      </c>
    </row>
    <row r="243" spans="2:11" ht="13.5">
      <c r="B243" s="47" t="s">
        <v>7297</v>
      </c>
      <c r="C243" s="51"/>
      <c r="D243" s="52">
        <f>シスプラチン!E243</f>
        <v>0</v>
      </c>
      <c r="E243" s="28">
        <f t="shared" si="21"/>
        <v>0</v>
      </c>
      <c r="F243" s="28">
        <f t="shared" si="22"/>
        <v>0</v>
      </c>
      <c r="G243" s="28">
        <f t="shared" si="23"/>
        <v>0</v>
      </c>
      <c r="H243" s="28">
        <f t="shared" si="24"/>
        <v>0</v>
      </c>
      <c r="I243" s="28">
        <f t="shared" si="25"/>
        <v>0</v>
      </c>
      <c r="J243" s="28">
        <f t="shared" si="26"/>
        <v>0</v>
      </c>
      <c r="K243" s="30">
        <f t="shared" si="27"/>
        <v>0</v>
      </c>
    </row>
    <row r="244" spans="2:11" ht="13.5">
      <c r="B244" s="29" t="s">
        <v>7298</v>
      </c>
      <c r="C244" s="51"/>
      <c r="D244" s="52">
        <f>シスプラチン!E244</f>
        <v>0</v>
      </c>
      <c r="E244" s="28">
        <f t="shared" si="21"/>
        <v>0</v>
      </c>
      <c r="F244" s="28">
        <f t="shared" si="22"/>
        <v>0</v>
      </c>
      <c r="G244" s="28">
        <f t="shared" si="23"/>
        <v>0</v>
      </c>
      <c r="H244" s="28">
        <f t="shared" si="24"/>
        <v>0</v>
      </c>
      <c r="I244" s="28">
        <f t="shared" si="25"/>
        <v>0</v>
      </c>
      <c r="J244" s="28">
        <f t="shared" si="26"/>
        <v>0</v>
      </c>
      <c r="K244" s="30">
        <f t="shared" si="27"/>
        <v>0</v>
      </c>
    </row>
    <row r="245" spans="2:11" ht="13.5">
      <c r="B245" s="47" t="s">
        <v>7299</v>
      </c>
      <c r="C245" s="51"/>
      <c r="D245" s="52">
        <f>シスプラチン!E245</f>
        <v>0</v>
      </c>
      <c r="E245" s="28">
        <f t="shared" si="21"/>
        <v>0</v>
      </c>
      <c r="F245" s="28">
        <f t="shared" si="22"/>
        <v>0</v>
      </c>
      <c r="G245" s="28">
        <f t="shared" si="23"/>
        <v>0</v>
      </c>
      <c r="H245" s="28">
        <f t="shared" si="24"/>
        <v>0</v>
      </c>
      <c r="I245" s="28">
        <f t="shared" si="25"/>
        <v>0</v>
      </c>
      <c r="J245" s="28">
        <f t="shared" si="26"/>
        <v>0</v>
      </c>
      <c r="K245" s="30">
        <f t="shared" si="27"/>
        <v>0</v>
      </c>
    </row>
    <row r="246" spans="2:11" ht="13.5">
      <c r="B246" s="29" t="s">
        <v>7300</v>
      </c>
      <c r="C246" s="51"/>
      <c r="D246" s="52">
        <f>シスプラチン!E246</f>
        <v>0</v>
      </c>
      <c r="E246" s="28">
        <f t="shared" si="21"/>
        <v>0</v>
      </c>
      <c r="F246" s="28">
        <f t="shared" si="22"/>
        <v>0</v>
      </c>
      <c r="G246" s="28">
        <f t="shared" si="23"/>
        <v>0</v>
      </c>
      <c r="H246" s="28">
        <f t="shared" si="24"/>
        <v>0</v>
      </c>
      <c r="I246" s="28">
        <f t="shared" si="25"/>
        <v>0</v>
      </c>
      <c r="J246" s="28">
        <f t="shared" si="26"/>
        <v>0</v>
      </c>
      <c r="K246" s="30">
        <f t="shared" si="27"/>
        <v>0</v>
      </c>
    </row>
    <row r="247" spans="2:11" ht="13.5">
      <c r="B247" s="47" t="s">
        <v>7301</v>
      </c>
      <c r="C247" s="51"/>
      <c r="D247" s="52">
        <f>シスプラチン!E247</f>
        <v>0</v>
      </c>
      <c r="E247" s="28">
        <f t="shared" si="21"/>
        <v>0</v>
      </c>
      <c r="F247" s="28">
        <f t="shared" si="22"/>
        <v>0</v>
      </c>
      <c r="G247" s="28">
        <f t="shared" si="23"/>
        <v>0</v>
      </c>
      <c r="H247" s="28">
        <f t="shared" si="24"/>
        <v>0</v>
      </c>
      <c r="I247" s="28">
        <f t="shared" si="25"/>
        <v>0</v>
      </c>
      <c r="J247" s="28">
        <f t="shared" si="26"/>
        <v>0</v>
      </c>
      <c r="K247" s="30">
        <f t="shared" si="27"/>
        <v>0</v>
      </c>
    </row>
    <row r="248" spans="2:11" ht="13.5">
      <c r="B248" s="29" t="s">
        <v>7302</v>
      </c>
      <c r="C248" s="51"/>
      <c r="D248" s="52">
        <f>シスプラチン!E248</f>
        <v>0</v>
      </c>
      <c r="E248" s="28">
        <f aca="true" t="shared" si="28" ref="E248:E311">IF(D248="","",IF(ROUNDUP((D248-F248*$C$11-G248*$C$12)/$C$10,0)&gt;0,ROUNDUP((D248-F248*$C$11-G248*$C$12)/$C$10,0),0))</f>
        <v>0</v>
      </c>
      <c r="F248" s="28">
        <f aca="true" t="shared" si="29" ref="F248:F311">IF(D248="","",IF(D248&lt;=20,0,IF(D248-G248*50&lt;=0,0,(IF(OR(AND(20&lt;MOD(D248,50),MOD(D248,50)&lt;=25),AND(30&lt;MOD(D248,50),MOD(D248,50)&lt;=35)),1,0)))))</f>
        <v>0</v>
      </c>
      <c r="G248" s="28">
        <f aca="true" t="shared" si="30" ref="G248:G311">IF(D248="","",IF(D248&lt;=40,0,(IF(40&lt;MOD(D248,50),ROUNDUP(D248/50,0),ROUNDDOWN(D248/50,0)))))</f>
        <v>0</v>
      </c>
      <c r="H248" s="28">
        <f aca="true" t="shared" si="31" ref="H248:H311">IF(D248="","",E248*$C$10+F248*$C$11+G248*$C$12)</f>
        <v>0</v>
      </c>
      <c r="I248" s="28">
        <f aca="true" t="shared" si="32" ref="I248:I311">IF(D248="","",H248-D248)</f>
        <v>0</v>
      </c>
      <c r="J248" s="28">
        <f aca="true" t="shared" si="33" ref="J248:J311">IF(D248="","",IF(D248&gt;0,($D$10/$C$10)*I248,0))</f>
        <v>0</v>
      </c>
      <c r="K248" s="30">
        <f aca="true" t="shared" si="34" ref="K248:K311">IF(D248="","",IF(D248&gt;0,I248*100/H248,0))</f>
        <v>0</v>
      </c>
    </row>
    <row r="249" spans="2:11" ht="13.5">
      <c r="B249" s="47" t="s">
        <v>7303</v>
      </c>
      <c r="C249" s="51"/>
      <c r="D249" s="52">
        <f>シスプラチン!E249</f>
        <v>0</v>
      </c>
      <c r="E249" s="28">
        <f t="shared" si="28"/>
        <v>0</v>
      </c>
      <c r="F249" s="28">
        <f t="shared" si="29"/>
        <v>0</v>
      </c>
      <c r="G249" s="28">
        <f t="shared" si="30"/>
        <v>0</v>
      </c>
      <c r="H249" s="28">
        <f t="shared" si="31"/>
        <v>0</v>
      </c>
      <c r="I249" s="28">
        <f t="shared" si="32"/>
        <v>0</v>
      </c>
      <c r="J249" s="28">
        <f t="shared" si="33"/>
        <v>0</v>
      </c>
      <c r="K249" s="30">
        <f t="shared" si="34"/>
        <v>0</v>
      </c>
    </row>
    <row r="250" spans="2:11" ht="13.5">
      <c r="B250" s="29" t="s">
        <v>7304</v>
      </c>
      <c r="C250" s="51"/>
      <c r="D250" s="52">
        <f>シスプラチン!E250</f>
        <v>0</v>
      </c>
      <c r="E250" s="28">
        <f t="shared" si="28"/>
        <v>0</v>
      </c>
      <c r="F250" s="28">
        <f t="shared" si="29"/>
        <v>0</v>
      </c>
      <c r="G250" s="28">
        <f t="shared" si="30"/>
        <v>0</v>
      </c>
      <c r="H250" s="28">
        <f t="shared" si="31"/>
        <v>0</v>
      </c>
      <c r="I250" s="28">
        <f t="shared" si="32"/>
        <v>0</v>
      </c>
      <c r="J250" s="28">
        <f t="shared" si="33"/>
        <v>0</v>
      </c>
      <c r="K250" s="30">
        <f t="shared" si="34"/>
        <v>0</v>
      </c>
    </row>
    <row r="251" spans="2:11" ht="13.5">
      <c r="B251" s="47" t="s">
        <v>7305</v>
      </c>
      <c r="C251" s="51"/>
      <c r="D251" s="52">
        <f>シスプラチン!E251</f>
        <v>0</v>
      </c>
      <c r="E251" s="28">
        <f t="shared" si="28"/>
        <v>0</v>
      </c>
      <c r="F251" s="28">
        <f t="shared" si="29"/>
        <v>0</v>
      </c>
      <c r="G251" s="28">
        <f t="shared" si="30"/>
        <v>0</v>
      </c>
      <c r="H251" s="28">
        <f t="shared" si="31"/>
        <v>0</v>
      </c>
      <c r="I251" s="28">
        <f t="shared" si="32"/>
        <v>0</v>
      </c>
      <c r="J251" s="28">
        <f t="shared" si="33"/>
        <v>0</v>
      </c>
      <c r="K251" s="30">
        <f t="shared" si="34"/>
        <v>0</v>
      </c>
    </row>
    <row r="252" spans="2:11" ht="13.5">
      <c r="B252" s="29" t="s">
        <v>7306</v>
      </c>
      <c r="C252" s="51"/>
      <c r="D252" s="52">
        <f>シスプラチン!E252</f>
        <v>0</v>
      </c>
      <c r="E252" s="28">
        <f t="shared" si="28"/>
        <v>0</v>
      </c>
      <c r="F252" s="28">
        <f t="shared" si="29"/>
        <v>0</v>
      </c>
      <c r="G252" s="28">
        <f t="shared" si="30"/>
        <v>0</v>
      </c>
      <c r="H252" s="28">
        <f t="shared" si="31"/>
        <v>0</v>
      </c>
      <c r="I252" s="28">
        <f t="shared" si="32"/>
        <v>0</v>
      </c>
      <c r="J252" s="28">
        <f t="shared" si="33"/>
        <v>0</v>
      </c>
      <c r="K252" s="30">
        <f t="shared" si="34"/>
        <v>0</v>
      </c>
    </row>
    <row r="253" spans="2:11" ht="13.5">
      <c r="B253" s="47" t="s">
        <v>7307</v>
      </c>
      <c r="C253" s="51"/>
      <c r="D253" s="52">
        <f>シスプラチン!E253</f>
        <v>0</v>
      </c>
      <c r="E253" s="28">
        <f t="shared" si="28"/>
        <v>0</v>
      </c>
      <c r="F253" s="28">
        <f t="shared" si="29"/>
        <v>0</v>
      </c>
      <c r="G253" s="28">
        <f t="shared" si="30"/>
        <v>0</v>
      </c>
      <c r="H253" s="28">
        <f t="shared" si="31"/>
        <v>0</v>
      </c>
      <c r="I253" s="28">
        <f t="shared" si="32"/>
        <v>0</v>
      </c>
      <c r="J253" s="28">
        <f t="shared" si="33"/>
        <v>0</v>
      </c>
      <c r="K253" s="30">
        <f t="shared" si="34"/>
        <v>0</v>
      </c>
    </row>
    <row r="254" spans="2:11" ht="13.5">
      <c r="B254" s="29" t="s">
        <v>7308</v>
      </c>
      <c r="C254" s="51"/>
      <c r="D254" s="52">
        <f>シスプラチン!E254</f>
        <v>0</v>
      </c>
      <c r="E254" s="28">
        <f t="shared" si="28"/>
        <v>0</v>
      </c>
      <c r="F254" s="28">
        <f t="shared" si="29"/>
        <v>0</v>
      </c>
      <c r="G254" s="28">
        <f t="shared" si="30"/>
        <v>0</v>
      </c>
      <c r="H254" s="28">
        <f t="shared" si="31"/>
        <v>0</v>
      </c>
      <c r="I254" s="28">
        <f t="shared" si="32"/>
        <v>0</v>
      </c>
      <c r="J254" s="28">
        <f t="shared" si="33"/>
        <v>0</v>
      </c>
      <c r="K254" s="30">
        <f t="shared" si="34"/>
        <v>0</v>
      </c>
    </row>
    <row r="255" spans="2:11" ht="13.5">
      <c r="B255" s="47" t="s">
        <v>7309</v>
      </c>
      <c r="C255" s="51"/>
      <c r="D255" s="52">
        <f>シスプラチン!E255</f>
        <v>0</v>
      </c>
      <c r="E255" s="28">
        <f t="shared" si="28"/>
        <v>0</v>
      </c>
      <c r="F255" s="28">
        <f t="shared" si="29"/>
        <v>0</v>
      </c>
      <c r="G255" s="28">
        <f t="shared" si="30"/>
        <v>0</v>
      </c>
      <c r="H255" s="28">
        <f t="shared" si="31"/>
        <v>0</v>
      </c>
      <c r="I255" s="28">
        <f t="shared" si="32"/>
        <v>0</v>
      </c>
      <c r="J255" s="28">
        <f t="shared" si="33"/>
        <v>0</v>
      </c>
      <c r="K255" s="30">
        <f t="shared" si="34"/>
        <v>0</v>
      </c>
    </row>
    <row r="256" spans="2:11" ht="13.5">
      <c r="B256" s="29" t="s">
        <v>7310</v>
      </c>
      <c r="C256" s="51"/>
      <c r="D256" s="52">
        <f>シスプラチン!E256</f>
        <v>0</v>
      </c>
      <c r="E256" s="28">
        <f t="shared" si="28"/>
        <v>0</v>
      </c>
      <c r="F256" s="28">
        <f t="shared" si="29"/>
        <v>0</v>
      </c>
      <c r="G256" s="28">
        <f t="shared" si="30"/>
        <v>0</v>
      </c>
      <c r="H256" s="28">
        <f t="shared" si="31"/>
        <v>0</v>
      </c>
      <c r="I256" s="28">
        <f t="shared" si="32"/>
        <v>0</v>
      </c>
      <c r="J256" s="28">
        <f t="shared" si="33"/>
        <v>0</v>
      </c>
      <c r="K256" s="30">
        <f t="shared" si="34"/>
        <v>0</v>
      </c>
    </row>
    <row r="257" spans="2:11" ht="13.5">
      <c r="B257" s="47" t="s">
        <v>7311</v>
      </c>
      <c r="C257" s="51"/>
      <c r="D257" s="52">
        <f>シスプラチン!E257</f>
        <v>0</v>
      </c>
      <c r="E257" s="28">
        <f t="shared" si="28"/>
        <v>0</v>
      </c>
      <c r="F257" s="28">
        <f t="shared" si="29"/>
        <v>0</v>
      </c>
      <c r="G257" s="28">
        <f t="shared" si="30"/>
        <v>0</v>
      </c>
      <c r="H257" s="28">
        <f t="shared" si="31"/>
        <v>0</v>
      </c>
      <c r="I257" s="28">
        <f t="shared" si="32"/>
        <v>0</v>
      </c>
      <c r="J257" s="28">
        <f t="shared" si="33"/>
        <v>0</v>
      </c>
      <c r="K257" s="30">
        <f t="shared" si="34"/>
        <v>0</v>
      </c>
    </row>
    <row r="258" spans="2:11" ht="13.5">
      <c r="B258" s="29" t="s">
        <v>7312</v>
      </c>
      <c r="C258" s="51"/>
      <c r="D258" s="52">
        <f>シスプラチン!E258</f>
        <v>0</v>
      </c>
      <c r="E258" s="28">
        <f t="shared" si="28"/>
        <v>0</v>
      </c>
      <c r="F258" s="28">
        <f t="shared" si="29"/>
        <v>0</v>
      </c>
      <c r="G258" s="28">
        <f t="shared" si="30"/>
        <v>0</v>
      </c>
      <c r="H258" s="28">
        <f t="shared" si="31"/>
        <v>0</v>
      </c>
      <c r="I258" s="28">
        <f t="shared" si="32"/>
        <v>0</v>
      </c>
      <c r="J258" s="28">
        <f t="shared" si="33"/>
        <v>0</v>
      </c>
      <c r="K258" s="30">
        <f t="shared" si="34"/>
        <v>0</v>
      </c>
    </row>
    <row r="259" spans="2:11" ht="13.5">
      <c r="B259" s="47" t="s">
        <v>7313</v>
      </c>
      <c r="C259" s="51"/>
      <c r="D259" s="52">
        <f>シスプラチン!E259</f>
        <v>0</v>
      </c>
      <c r="E259" s="28">
        <f t="shared" si="28"/>
        <v>0</v>
      </c>
      <c r="F259" s="28">
        <f t="shared" si="29"/>
        <v>0</v>
      </c>
      <c r="G259" s="28">
        <f t="shared" si="30"/>
        <v>0</v>
      </c>
      <c r="H259" s="28">
        <f t="shared" si="31"/>
        <v>0</v>
      </c>
      <c r="I259" s="28">
        <f t="shared" si="32"/>
        <v>0</v>
      </c>
      <c r="J259" s="28">
        <f t="shared" si="33"/>
        <v>0</v>
      </c>
      <c r="K259" s="30">
        <f t="shared" si="34"/>
        <v>0</v>
      </c>
    </row>
    <row r="260" spans="2:11" ht="13.5">
      <c r="B260" s="29" t="s">
        <v>7314</v>
      </c>
      <c r="C260" s="51"/>
      <c r="D260" s="52">
        <f>シスプラチン!E260</f>
        <v>0</v>
      </c>
      <c r="E260" s="28">
        <f t="shared" si="28"/>
        <v>0</v>
      </c>
      <c r="F260" s="28">
        <f t="shared" si="29"/>
        <v>0</v>
      </c>
      <c r="G260" s="28">
        <f t="shared" si="30"/>
        <v>0</v>
      </c>
      <c r="H260" s="28">
        <f t="shared" si="31"/>
        <v>0</v>
      </c>
      <c r="I260" s="28">
        <f t="shared" si="32"/>
        <v>0</v>
      </c>
      <c r="J260" s="28">
        <f t="shared" si="33"/>
        <v>0</v>
      </c>
      <c r="K260" s="30">
        <f t="shared" si="34"/>
        <v>0</v>
      </c>
    </row>
    <row r="261" spans="2:11" ht="13.5">
      <c r="B261" s="47" t="s">
        <v>7315</v>
      </c>
      <c r="C261" s="51"/>
      <c r="D261" s="52">
        <f>シスプラチン!E261</f>
        <v>0</v>
      </c>
      <c r="E261" s="28">
        <f t="shared" si="28"/>
        <v>0</v>
      </c>
      <c r="F261" s="28">
        <f t="shared" si="29"/>
        <v>0</v>
      </c>
      <c r="G261" s="28">
        <f t="shared" si="30"/>
        <v>0</v>
      </c>
      <c r="H261" s="28">
        <f t="shared" si="31"/>
        <v>0</v>
      </c>
      <c r="I261" s="28">
        <f t="shared" si="32"/>
        <v>0</v>
      </c>
      <c r="J261" s="28">
        <f t="shared" si="33"/>
        <v>0</v>
      </c>
      <c r="K261" s="30">
        <f t="shared" si="34"/>
        <v>0</v>
      </c>
    </row>
    <row r="262" spans="2:11" ht="13.5">
      <c r="B262" s="29" t="s">
        <v>7316</v>
      </c>
      <c r="C262" s="51"/>
      <c r="D262" s="52">
        <f>シスプラチン!E262</f>
        <v>0</v>
      </c>
      <c r="E262" s="28">
        <f t="shared" si="28"/>
        <v>0</v>
      </c>
      <c r="F262" s="28">
        <f t="shared" si="29"/>
        <v>0</v>
      </c>
      <c r="G262" s="28">
        <f t="shared" si="30"/>
        <v>0</v>
      </c>
      <c r="H262" s="28">
        <f t="shared" si="31"/>
        <v>0</v>
      </c>
      <c r="I262" s="28">
        <f t="shared" si="32"/>
        <v>0</v>
      </c>
      <c r="J262" s="28">
        <f t="shared" si="33"/>
        <v>0</v>
      </c>
      <c r="K262" s="30">
        <f t="shared" si="34"/>
        <v>0</v>
      </c>
    </row>
    <row r="263" spans="2:11" ht="13.5">
      <c r="B263" s="47" t="s">
        <v>7317</v>
      </c>
      <c r="C263" s="51"/>
      <c r="D263" s="52">
        <f>シスプラチン!E263</f>
        <v>0</v>
      </c>
      <c r="E263" s="28">
        <f t="shared" si="28"/>
        <v>0</v>
      </c>
      <c r="F263" s="28">
        <f t="shared" si="29"/>
        <v>0</v>
      </c>
      <c r="G263" s="28">
        <f t="shared" si="30"/>
        <v>0</v>
      </c>
      <c r="H263" s="28">
        <f t="shared" si="31"/>
        <v>0</v>
      </c>
      <c r="I263" s="28">
        <f t="shared" si="32"/>
        <v>0</v>
      </c>
      <c r="J263" s="28">
        <f t="shared" si="33"/>
        <v>0</v>
      </c>
      <c r="K263" s="30">
        <f t="shared" si="34"/>
        <v>0</v>
      </c>
    </row>
    <row r="264" spans="2:11" ht="13.5">
      <c r="B264" s="29" t="s">
        <v>7318</v>
      </c>
      <c r="C264" s="51"/>
      <c r="D264" s="52">
        <f>シスプラチン!E264</f>
        <v>0</v>
      </c>
      <c r="E264" s="28">
        <f t="shared" si="28"/>
        <v>0</v>
      </c>
      <c r="F264" s="28">
        <f t="shared" si="29"/>
        <v>0</v>
      </c>
      <c r="G264" s="28">
        <f t="shared" si="30"/>
        <v>0</v>
      </c>
      <c r="H264" s="28">
        <f t="shared" si="31"/>
        <v>0</v>
      </c>
      <c r="I264" s="28">
        <f t="shared" si="32"/>
        <v>0</v>
      </c>
      <c r="J264" s="28">
        <f t="shared" si="33"/>
        <v>0</v>
      </c>
      <c r="K264" s="30">
        <f t="shared" si="34"/>
        <v>0</v>
      </c>
    </row>
    <row r="265" spans="2:11" ht="13.5">
      <c r="B265" s="47" t="s">
        <v>7319</v>
      </c>
      <c r="C265" s="51"/>
      <c r="D265" s="52">
        <f>シスプラチン!E265</f>
        <v>0</v>
      </c>
      <c r="E265" s="28">
        <f t="shared" si="28"/>
        <v>0</v>
      </c>
      <c r="F265" s="28">
        <f t="shared" si="29"/>
        <v>0</v>
      </c>
      <c r="G265" s="28">
        <f t="shared" si="30"/>
        <v>0</v>
      </c>
      <c r="H265" s="28">
        <f t="shared" si="31"/>
        <v>0</v>
      </c>
      <c r="I265" s="28">
        <f t="shared" si="32"/>
        <v>0</v>
      </c>
      <c r="J265" s="28">
        <f t="shared" si="33"/>
        <v>0</v>
      </c>
      <c r="K265" s="30">
        <f t="shared" si="34"/>
        <v>0</v>
      </c>
    </row>
    <row r="266" spans="2:11" ht="13.5">
      <c r="B266" s="29" t="s">
        <v>7320</v>
      </c>
      <c r="C266" s="51"/>
      <c r="D266" s="52">
        <f>シスプラチン!E266</f>
        <v>0</v>
      </c>
      <c r="E266" s="28">
        <f t="shared" si="28"/>
        <v>0</v>
      </c>
      <c r="F266" s="28">
        <f t="shared" si="29"/>
        <v>0</v>
      </c>
      <c r="G266" s="28">
        <f t="shared" si="30"/>
        <v>0</v>
      </c>
      <c r="H266" s="28">
        <f t="shared" si="31"/>
        <v>0</v>
      </c>
      <c r="I266" s="28">
        <f t="shared" si="32"/>
        <v>0</v>
      </c>
      <c r="J266" s="28">
        <f t="shared" si="33"/>
        <v>0</v>
      </c>
      <c r="K266" s="30">
        <f t="shared" si="34"/>
        <v>0</v>
      </c>
    </row>
    <row r="267" spans="2:11" ht="13.5">
      <c r="B267" s="47" t="s">
        <v>7321</v>
      </c>
      <c r="C267" s="51"/>
      <c r="D267" s="52">
        <f>シスプラチン!E267</f>
        <v>0</v>
      </c>
      <c r="E267" s="28">
        <f t="shared" si="28"/>
        <v>0</v>
      </c>
      <c r="F267" s="28">
        <f t="shared" si="29"/>
        <v>0</v>
      </c>
      <c r="G267" s="28">
        <f t="shared" si="30"/>
        <v>0</v>
      </c>
      <c r="H267" s="28">
        <f t="shared" si="31"/>
        <v>0</v>
      </c>
      <c r="I267" s="28">
        <f t="shared" si="32"/>
        <v>0</v>
      </c>
      <c r="J267" s="28">
        <f t="shared" si="33"/>
        <v>0</v>
      </c>
      <c r="K267" s="30">
        <f t="shared" si="34"/>
        <v>0</v>
      </c>
    </row>
    <row r="268" spans="2:11" ht="13.5">
      <c r="B268" s="29" t="s">
        <v>7322</v>
      </c>
      <c r="C268" s="51"/>
      <c r="D268" s="52">
        <f>シスプラチン!E268</f>
        <v>0</v>
      </c>
      <c r="E268" s="28">
        <f t="shared" si="28"/>
        <v>0</v>
      </c>
      <c r="F268" s="28">
        <f t="shared" si="29"/>
        <v>0</v>
      </c>
      <c r="G268" s="28">
        <f t="shared" si="30"/>
        <v>0</v>
      </c>
      <c r="H268" s="28">
        <f t="shared" si="31"/>
        <v>0</v>
      </c>
      <c r="I268" s="28">
        <f t="shared" si="32"/>
        <v>0</v>
      </c>
      <c r="J268" s="28">
        <f t="shared" si="33"/>
        <v>0</v>
      </c>
      <c r="K268" s="30">
        <f t="shared" si="34"/>
        <v>0</v>
      </c>
    </row>
    <row r="269" spans="2:11" ht="13.5">
      <c r="B269" s="47" t="s">
        <v>7323</v>
      </c>
      <c r="C269" s="51"/>
      <c r="D269" s="52">
        <f>シスプラチン!E269</f>
        <v>0</v>
      </c>
      <c r="E269" s="28">
        <f t="shared" si="28"/>
        <v>0</v>
      </c>
      <c r="F269" s="28">
        <f t="shared" si="29"/>
        <v>0</v>
      </c>
      <c r="G269" s="28">
        <f t="shared" si="30"/>
        <v>0</v>
      </c>
      <c r="H269" s="28">
        <f t="shared" si="31"/>
        <v>0</v>
      </c>
      <c r="I269" s="28">
        <f t="shared" si="32"/>
        <v>0</v>
      </c>
      <c r="J269" s="28">
        <f t="shared" si="33"/>
        <v>0</v>
      </c>
      <c r="K269" s="30">
        <f t="shared" si="34"/>
        <v>0</v>
      </c>
    </row>
    <row r="270" spans="2:11" ht="13.5">
      <c r="B270" s="29" t="s">
        <v>7324</v>
      </c>
      <c r="C270" s="51"/>
      <c r="D270" s="52">
        <f>シスプラチン!E270</f>
        <v>0</v>
      </c>
      <c r="E270" s="28">
        <f t="shared" si="28"/>
        <v>0</v>
      </c>
      <c r="F270" s="28">
        <f t="shared" si="29"/>
        <v>0</v>
      </c>
      <c r="G270" s="28">
        <f t="shared" si="30"/>
        <v>0</v>
      </c>
      <c r="H270" s="28">
        <f t="shared" si="31"/>
        <v>0</v>
      </c>
      <c r="I270" s="28">
        <f t="shared" si="32"/>
        <v>0</v>
      </c>
      <c r="J270" s="28">
        <f t="shared" si="33"/>
        <v>0</v>
      </c>
      <c r="K270" s="30">
        <f t="shared" si="34"/>
        <v>0</v>
      </c>
    </row>
    <row r="271" spans="2:11" ht="13.5">
      <c r="B271" s="47" t="s">
        <v>7325</v>
      </c>
      <c r="C271" s="51"/>
      <c r="D271" s="52">
        <f>シスプラチン!E271</f>
        <v>0</v>
      </c>
      <c r="E271" s="28">
        <f t="shared" si="28"/>
        <v>0</v>
      </c>
      <c r="F271" s="28">
        <f t="shared" si="29"/>
        <v>0</v>
      </c>
      <c r="G271" s="28">
        <f t="shared" si="30"/>
        <v>0</v>
      </c>
      <c r="H271" s="28">
        <f t="shared" si="31"/>
        <v>0</v>
      </c>
      <c r="I271" s="28">
        <f t="shared" si="32"/>
        <v>0</v>
      </c>
      <c r="J271" s="28">
        <f t="shared" si="33"/>
        <v>0</v>
      </c>
      <c r="K271" s="30">
        <f t="shared" si="34"/>
        <v>0</v>
      </c>
    </row>
    <row r="272" spans="2:11" ht="13.5">
      <c r="B272" s="29" t="s">
        <v>7326</v>
      </c>
      <c r="C272" s="51"/>
      <c r="D272" s="52">
        <f>シスプラチン!E272</f>
        <v>0</v>
      </c>
      <c r="E272" s="28">
        <f t="shared" si="28"/>
        <v>0</v>
      </c>
      <c r="F272" s="28">
        <f t="shared" si="29"/>
        <v>0</v>
      </c>
      <c r="G272" s="28">
        <f t="shared" si="30"/>
        <v>0</v>
      </c>
      <c r="H272" s="28">
        <f t="shared" si="31"/>
        <v>0</v>
      </c>
      <c r="I272" s="28">
        <f t="shared" si="32"/>
        <v>0</v>
      </c>
      <c r="J272" s="28">
        <f t="shared" si="33"/>
        <v>0</v>
      </c>
      <c r="K272" s="30">
        <f t="shared" si="34"/>
        <v>0</v>
      </c>
    </row>
    <row r="273" spans="2:11" ht="13.5">
      <c r="B273" s="47" t="s">
        <v>7327</v>
      </c>
      <c r="C273" s="51"/>
      <c r="D273" s="52">
        <f>シスプラチン!E273</f>
        <v>0</v>
      </c>
      <c r="E273" s="28">
        <f t="shared" si="28"/>
        <v>0</v>
      </c>
      <c r="F273" s="28">
        <f t="shared" si="29"/>
        <v>0</v>
      </c>
      <c r="G273" s="28">
        <f t="shared" si="30"/>
        <v>0</v>
      </c>
      <c r="H273" s="28">
        <f t="shared" si="31"/>
        <v>0</v>
      </c>
      <c r="I273" s="28">
        <f t="shared" si="32"/>
        <v>0</v>
      </c>
      <c r="J273" s="28">
        <f t="shared" si="33"/>
        <v>0</v>
      </c>
      <c r="K273" s="30">
        <f t="shared" si="34"/>
        <v>0</v>
      </c>
    </row>
    <row r="274" spans="2:11" ht="13.5">
      <c r="B274" s="29" t="s">
        <v>7328</v>
      </c>
      <c r="C274" s="51"/>
      <c r="D274" s="52">
        <f>シスプラチン!E274</f>
        <v>0</v>
      </c>
      <c r="E274" s="28">
        <f t="shared" si="28"/>
        <v>0</v>
      </c>
      <c r="F274" s="28">
        <f t="shared" si="29"/>
        <v>0</v>
      </c>
      <c r="G274" s="28">
        <f t="shared" si="30"/>
        <v>0</v>
      </c>
      <c r="H274" s="28">
        <f t="shared" si="31"/>
        <v>0</v>
      </c>
      <c r="I274" s="28">
        <f t="shared" si="32"/>
        <v>0</v>
      </c>
      <c r="J274" s="28">
        <f t="shared" si="33"/>
        <v>0</v>
      </c>
      <c r="K274" s="30">
        <f t="shared" si="34"/>
        <v>0</v>
      </c>
    </row>
    <row r="275" spans="2:11" ht="13.5">
      <c r="B275" s="47" t="s">
        <v>7329</v>
      </c>
      <c r="C275" s="51"/>
      <c r="D275" s="52">
        <f>シスプラチン!E275</f>
        <v>0</v>
      </c>
      <c r="E275" s="28">
        <f t="shared" si="28"/>
        <v>0</v>
      </c>
      <c r="F275" s="28">
        <f t="shared" si="29"/>
        <v>0</v>
      </c>
      <c r="G275" s="28">
        <f t="shared" si="30"/>
        <v>0</v>
      </c>
      <c r="H275" s="28">
        <f t="shared" si="31"/>
        <v>0</v>
      </c>
      <c r="I275" s="28">
        <f t="shared" si="32"/>
        <v>0</v>
      </c>
      <c r="J275" s="28">
        <f t="shared" si="33"/>
        <v>0</v>
      </c>
      <c r="K275" s="30">
        <f t="shared" si="34"/>
        <v>0</v>
      </c>
    </row>
    <row r="276" spans="2:11" ht="13.5">
      <c r="B276" s="29" t="s">
        <v>7330</v>
      </c>
      <c r="C276" s="51"/>
      <c r="D276" s="52">
        <f>シスプラチン!E276</f>
        <v>0</v>
      </c>
      <c r="E276" s="28">
        <f t="shared" si="28"/>
        <v>0</v>
      </c>
      <c r="F276" s="28">
        <f t="shared" si="29"/>
        <v>0</v>
      </c>
      <c r="G276" s="28">
        <f t="shared" si="30"/>
        <v>0</v>
      </c>
      <c r="H276" s="28">
        <f t="shared" si="31"/>
        <v>0</v>
      </c>
      <c r="I276" s="28">
        <f t="shared" si="32"/>
        <v>0</v>
      </c>
      <c r="J276" s="28">
        <f t="shared" si="33"/>
        <v>0</v>
      </c>
      <c r="K276" s="30">
        <f t="shared" si="34"/>
        <v>0</v>
      </c>
    </row>
    <row r="277" spans="2:11" ht="13.5">
      <c r="B277" s="47" t="s">
        <v>7331</v>
      </c>
      <c r="C277" s="51"/>
      <c r="D277" s="52">
        <f>シスプラチン!E277</f>
        <v>0</v>
      </c>
      <c r="E277" s="28">
        <f t="shared" si="28"/>
        <v>0</v>
      </c>
      <c r="F277" s="28">
        <f t="shared" si="29"/>
        <v>0</v>
      </c>
      <c r="G277" s="28">
        <f t="shared" si="30"/>
        <v>0</v>
      </c>
      <c r="H277" s="28">
        <f t="shared" si="31"/>
        <v>0</v>
      </c>
      <c r="I277" s="28">
        <f t="shared" si="32"/>
        <v>0</v>
      </c>
      <c r="J277" s="28">
        <f t="shared" si="33"/>
        <v>0</v>
      </c>
      <c r="K277" s="30">
        <f t="shared" si="34"/>
        <v>0</v>
      </c>
    </row>
    <row r="278" spans="2:11" ht="13.5">
      <c r="B278" s="29" t="s">
        <v>7332</v>
      </c>
      <c r="C278" s="51"/>
      <c r="D278" s="52">
        <f>シスプラチン!E278</f>
        <v>0</v>
      </c>
      <c r="E278" s="28">
        <f t="shared" si="28"/>
        <v>0</v>
      </c>
      <c r="F278" s="28">
        <f t="shared" si="29"/>
        <v>0</v>
      </c>
      <c r="G278" s="28">
        <f t="shared" si="30"/>
        <v>0</v>
      </c>
      <c r="H278" s="28">
        <f t="shared" si="31"/>
        <v>0</v>
      </c>
      <c r="I278" s="28">
        <f t="shared" si="32"/>
        <v>0</v>
      </c>
      <c r="J278" s="28">
        <f t="shared" si="33"/>
        <v>0</v>
      </c>
      <c r="K278" s="30">
        <f t="shared" si="34"/>
        <v>0</v>
      </c>
    </row>
    <row r="279" spans="2:11" ht="13.5">
      <c r="B279" s="47" t="s">
        <v>7333</v>
      </c>
      <c r="C279" s="51"/>
      <c r="D279" s="52">
        <f>シスプラチン!E279</f>
        <v>0</v>
      </c>
      <c r="E279" s="28">
        <f t="shared" si="28"/>
        <v>0</v>
      </c>
      <c r="F279" s="28">
        <f t="shared" si="29"/>
        <v>0</v>
      </c>
      <c r="G279" s="28">
        <f t="shared" si="30"/>
        <v>0</v>
      </c>
      <c r="H279" s="28">
        <f t="shared" si="31"/>
        <v>0</v>
      </c>
      <c r="I279" s="28">
        <f t="shared" si="32"/>
        <v>0</v>
      </c>
      <c r="J279" s="28">
        <f t="shared" si="33"/>
        <v>0</v>
      </c>
      <c r="K279" s="30">
        <f t="shared" si="34"/>
        <v>0</v>
      </c>
    </row>
    <row r="280" spans="2:11" ht="13.5">
      <c r="B280" s="29" t="s">
        <v>7334</v>
      </c>
      <c r="C280" s="51"/>
      <c r="D280" s="52">
        <f>シスプラチン!E280</f>
        <v>0</v>
      </c>
      <c r="E280" s="28">
        <f t="shared" si="28"/>
        <v>0</v>
      </c>
      <c r="F280" s="28">
        <f t="shared" si="29"/>
        <v>0</v>
      </c>
      <c r="G280" s="28">
        <f t="shared" si="30"/>
        <v>0</v>
      </c>
      <c r="H280" s="28">
        <f t="shared" si="31"/>
        <v>0</v>
      </c>
      <c r="I280" s="28">
        <f t="shared" si="32"/>
        <v>0</v>
      </c>
      <c r="J280" s="28">
        <f t="shared" si="33"/>
        <v>0</v>
      </c>
      <c r="K280" s="30">
        <f t="shared" si="34"/>
        <v>0</v>
      </c>
    </row>
    <row r="281" spans="2:11" ht="13.5">
      <c r="B281" s="47" t="s">
        <v>7335</v>
      </c>
      <c r="C281" s="51"/>
      <c r="D281" s="52">
        <f>シスプラチン!E281</f>
        <v>0</v>
      </c>
      <c r="E281" s="28">
        <f t="shared" si="28"/>
        <v>0</v>
      </c>
      <c r="F281" s="28">
        <f t="shared" si="29"/>
        <v>0</v>
      </c>
      <c r="G281" s="28">
        <f t="shared" si="30"/>
        <v>0</v>
      </c>
      <c r="H281" s="28">
        <f t="shared" si="31"/>
        <v>0</v>
      </c>
      <c r="I281" s="28">
        <f t="shared" si="32"/>
        <v>0</v>
      </c>
      <c r="J281" s="28">
        <f t="shared" si="33"/>
        <v>0</v>
      </c>
      <c r="K281" s="30">
        <f t="shared" si="34"/>
        <v>0</v>
      </c>
    </row>
    <row r="282" spans="2:11" ht="13.5">
      <c r="B282" s="29" t="s">
        <v>7336</v>
      </c>
      <c r="C282" s="51"/>
      <c r="D282" s="52">
        <f>シスプラチン!E282</f>
        <v>0</v>
      </c>
      <c r="E282" s="28">
        <f t="shared" si="28"/>
        <v>0</v>
      </c>
      <c r="F282" s="28">
        <f t="shared" si="29"/>
        <v>0</v>
      </c>
      <c r="G282" s="28">
        <f t="shared" si="30"/>
        <v>0</v>
      </c>
      <c r="H282" s="28">
        <f t="shared" si="31"/>
        <v>0</v>
      </c>
      <c r="I282" s="28">
        <f t="shared" si="32"/>
        <v>0</v>
      </c>
      <c r="J282" s="28">
        <f t="shared" si="33"/>
        <v>0</v>
      </c>
      <c r="K282" s="30">
        <f t="shared" si="34"/>
        <v>0</v>
      </c>
    </row>
    <row r="283" spans="2:11" ht="13.5">
      <c r="B283" s="47" t="s">
        <v>7337</v>
      </c>
      <c r="C283" s="51"/>
      <c r="D283" s="52">
        <f>シスプラチン!E283</f>
        <v>0</v>
      </c>
      <c r="E283" s="28">
        <f t="shared" si="28"/>
        <v>0</v>
      </c>
      <c r="F283" s="28">
        <f t="shared" si="29"/>
        <v>0</v>
      </c>
      <c r="G283" s="28">
        <f t="shared" si="30"/>
        <v>0</v>
      </c>
      <c r="H283" s="28">
        <f t="shared" si="31"/>
        <v>0</v>
      </c>
      <c r="I283" s="28">
        <f t="shared" si="32"/>
        <v>0</v>
      </c>
      <c r="J283" s="28">
        <f t="shared" si="33"/>
        <v>0</v>
      </c>
      <c r="K283" s="30">
        <f t="shared" si="34"/>
        <v>0</v>
      </c>
    </row>
    <row r="284" spans="2:11" ht="13.5">
      <c r="B284" s="29" t="s">
        <v>7338</v>
      </c>
      <c r="C284" s="51"/>
      <c r="D284" s="52">
        <f>シスプラチン!E284</f>
        <v>0</v>
      </c>
      <c r="E284" s="28">
        <f t="shared" si="28"/>
        <v>0</v>
      </c>
      <c r="F284" s="28">
        <f t="shared" si="29"/>
        <v>0</v>
      </c>
      <c r="G284" s="28">
        <f t="shared" si="30"/>
        <v>0</v>
      </c>
      <c r="H284" s="28">
        <f t="shared" si="31"/>
        <v>0</v>
      </c>
      <c r="I284" s="28">
        <f t="shared" si="32"/>
        <v>0</v>
      </c>
      <c r="J284" s="28">
        <f t="shared" si="33"/>
        <v>0</v>
      </c>
      <c r="K284" s="30">
        <f t="shared" si="34"/>
        <v>0</v>
      </c>
    </row>
    <row r="285" spans="2:11" ht="13.5">
      <c r="B285" s="47" t="s">
        <v>7339</v>
      </c>
      <c r="C285" s="51"/>
      <c r="D285" s="52">
        <f>シスプラチン!E285</f>
        <v>0</v>
      </c>
      <c r="E285" s="28">
        <f t="shared" si="28"/>
        <v>0</v>
      </c>
      <c r="F285" s="28">
        <f t="shared" si="29"/>
        <v>0</v>
      </c>
      <c r="G285" s="28">
        <f t="shared" si="30"/>
        <v>0</v>
      </c>
      <c r="H285" s="28">
        <f t="shared" si="31"/>
        <v>0</v>
      </c>
      <c r="I285" s="28">
        <f t="shared" si="32"/>
        <v>0</v>
      </c>
      <c r="J285" s="28">
        <f t="shared" si="33"/>
        <v>0</v>
      </c>
      <c r="K285" s="30">
        <f t="shared" si="34"/>
        <v>0</v>
      </c>
    </row>
    <row r="286" spans="2:11" ht="13.5">
      <c r="B286" s="29" t="s">
        <v>7340</v>
      </c>
      <c r="C286" s="51"/>
      <c r="D286" s="52">
        <f>シスプラチン!E286</f>
        <v>0</v>
      </c>
      <c r="E286" s="28">
        <f t="shared" si="28"/>
        <v>0</v>
      </c>
      <c r="F286" s="28">
        <f t="shared" si="29"/>
        <v>0</v>
      </c>
      <c r="G286" s="28">
        <f t="shared" si="30"/>
        <v>0</v>
      </c>
      <c r="H286" s="28">
        <f t="shared" si="31"/>
        <v>0</v>
      </c>
      <c r="I286" s="28">
        <f t="shared" si="32"/>
        <v>0</v>
      </c>
      <c r="J286" s="28">
        <f t="shared" si="33"/>
        <v>0</v>
      </c>
      <c r="K286" s="30">
        <f t="shared" si="34"/>
        <v>0</v>
      </c>
    </row>
    <row r="287" spans="2:11" ht="13.5">
      <c r="B287" s="47" t="s">
        <v>7341</v>
      </c>
      <c r="C287" s="51"/>
      <c r="D287" s="52">
        <f>シスプラチン!E287</f>
        <v>0</v>
      </c>
      <c r="E287" s="28">
        <f t="shared" si="28"/>
        <v>0</v>
      </c>
      <c r="F287" s="28">
        <f t="shared" si="29"/>
        <v>0</v>
      </c>
      <c r="G287" s="28">
        <f t="shared" si="30"/>
        <v>0</v>
      </c>
      <c r="H287" s="28">
        <f t="shared" si="31"/>
        <v>0</v>
      </c>
      <c r="I287" s="28">
        <f t="shared" si="32"/>
        <v>0</v>
      </c>
      <c r="J287" s="28">
        <f t="shared" si="33"/>
        <v>0</v>
      </c>
      <c r="K287" s="30">
        <f t="shared" si="34"/>
        <v>0</v>
      </c>
    </row>
    <row r="288" spans="2:11" ht="13.5">
      <c r="B288" s="29" t="s">
        <v>7342</v>
      </c>
      <c r="C288" s="51"/>
      <c r="D288" s="52">
        <f>シスプラチン!E288</f>
        <v>0</v>
      </c>
      <c r="E288" s="28">
        <f t="shared" si="28"/>
        <v>0</v>
      </c>
      <c r="F288" s="28">
        <f t="shared" si="29"/>
        <v>0</v>
      </c>
      <c r="G288" s="28">
        <f t="shared" si="30"/>
        <v>0</v>
      </c>
      <c r="H288" s="28">
        <f t="shared" si="31"/>
        <v>0</v>
      </c>
      <c r="I288" s="28">
        <f t="shared" si="32"/>
        <v>0</v>
      </c>
      <c r="J288" s="28">
        <f t="shared" si="33"/>
        <v>0</v>
      </c>
      <c r="K288" s="30">
        <f t="shared" si="34"/>
        <v>0</v>
      </c>
    </row>
    <row r="289" spans="2:11" ht="13.5">
      <c r="B289" s="47" t="s">
        <v>7343</v>
      </c>
      <c r="C289" s="51"/>
      <c r="D289" s="52">
        <f>シスプラチン!E289</f>
        <v>0</v>
      </c>
      <c r="E289" s="28">
        <f t="shared" si="28"/>
        <v>0</v>
      </c>
      <c r="F289" s="28">
        <f t="shared" si="29"/>
        <v>0</v>
      </c>
      <c r="G289" s="28">
        <f t="shared" si="30"/>
        <v>0</v>
      </c>
      <c r="H289" s="28">
        <f t="shared" si="31"/>
        <v>0</v>
      </c>
      <c r="I289" s="28">
        <f t="shared" si="32"/>
        <v>0</v>
      </c>
      <c r="J289" s="28">
        <f t="shared" si="33"/>
        <v>0</v>
      </c>
      <c r="K289" s="30">
        <f t="shared" si="34"/>
        <v>0</v>
      </c>
    </row>
    <row r="290" spans="2:11" ht="13.5">
      <c r="B290" s="29" t="s">
        <v>7344</v>
      </c>
      <c r="C290" s="51"/>
      <c r="D290" s="52">
        <f>シスプラチン!E290</f>
        <v>0</v>
      </c>
      <c r="E290" s="28">
        <f t="shared" si="28"/>
        <v>0</v>
      </c>
      <c r="F290" s="28">
        <f t="shared" si="29"/>
        <v>0</v>
      </c>
      <c r="G290" s="28">
        <f t="shared" si="30"/>
        <v>0</v>
      </c>
      <c r="H290" s="28">
        <f t="shared" si="31"/>
        <v>0</v>
      </c>
      <c r="I290" s="28">
        <f t="shared" si="32"/>
        <v>0</v>
      </c>
      <c r="J290" s="28">
        <f t="shared" si="33"/>
        <v>0</v>
      </c>
      <c r="K290" s="30">
        <f t="shared" si="34"/>
        <v>0</v>
      </c>
    </row>
    <row r="291" spans="2:11" ht="13.5">
      <c r="B291" s="47" t="s">
        <v>7345</v>
      </c>
      <c r="C291" s="51"/>
      <c r="D291" s="52">
        <f>シスプラチン!E291</f>
        <v>0</v>
      </c>
      <c r="E291" s="28">
        <f t="shared" si="28"/>
        <v>0</v>
      </c>
      <c r="F291" s="28">
        <f t="shared" si="29"/>
        <v>0</v>
      </c>
      <c r="G291" s="28">
        <f t="shared" si="30"/>
        <v>0</v>
      </c>
      <c r="H291" s="28">
        <f t="shared" si="31"/>
        <v>0</v>
      </c>
      <c r="I291" s="28">
        <f t="shared" si="32"/>
        <v>0</v>
      </c>
      <c r="J291" s="28">
        <f t="shared" si="33"/>
        <v>0</v>
      </c>
      <c r="K291" s="30">
        <f t="shared" si="34"/>
        <v>0</v>
      </c>
    </row>
    <row r="292" spans="2:11" ht="13.5">
      <c r="B292" s="29" t="s">
        <v>7346</v>
      </c>
      <c r="C292" s="51"/>
      <c r="D292" s="52">
        <f>シスプラチン!E292</f>
        <v>0</v>
      </c>
      <c r="E292" s="28">
        <f t="shared" si="28"/>
        <v>0</v>
      </c>
      <c r="F292" s="28">
        <f t="shared" si="29"/>
        <v>0</v>
      </c>
      <c r="G292" s="28">
        <f t="shared" si="30"/>
        <v>0</v>
      </c>
      <c r="H292" s="28">
        <f t="shared" si="31"/>
        <v>0</v>
      </c>
      <c r="I292" s="28">
        <f t="shared" si="32"/>
        <v>0</v>
      </c>
      <c r="J292" s="28">
        <f t="shared" si="33"/>
        <v>0</v>
      </c>
      <c r="K292" s="30">
        <f t="shared" si="34"/>
        <v>0</v>
      </c>
    </row>
    <row r="293" spans="2:11" ht="13.5">
      <c r="B293" s="47" t="s">
        <v>7347</v>
      </c>
      <c r="C293" s="51"/>
      <c r="D293" s="52">
        <f>シスプラチン!E293</f>
        <v>0</v>
      </c>
      <c r="E293" s="28">
        <f t="shared" si="28"/>
        <v>0</v>
      </c>
      <c r="F293" s="28">
        <f t="shared" si="29"/>
        <v>0</v>
      </c>
      <c r="G293" s="28">
        <f t="shared" si="30"/>
        <v>0</v>
      </c>
      <c r="H293" s="28">
        <f t="shared" si="31"/>
        <v>0</v>
      </c>
      <c r="I293" s="28">
        <f t="shared" si="32"/>
        <v>0</v>
      </c>
      <c r="J293" s="28">
        <f t="shared" si="33"/>
        <v>0</v>
      </c>
      <c r="K293" s="30">
        <f t="shared" si="34"/>
        <v>0</v>
      </c>
    </row>
    <row r="294" spans="2:11" ht="13.5">
      <c r="B294" s="29" t="s">
        <v>7348</v>
      </c>
      <c r="C294" s="51"/>
      <c r="D294" s="52">
        <f>シスプラチン!E294</f>
        <v>0</v>
      </c>
      <c r="E294" s="28">
        <f t="shared" si="28"/>
        <v>0</v>
      </c>
      <c r="F294" s="28">
        <f t="shared" si="29"/>
        <v>0</v>
      </c>
      <c r="G294" s="28">
        <f t="shared" si="30"/>
        <v>0</v>
      </c>
      <c r="H294" s="28">
        <f t="shared" si="31"/>
        <v>0</v>
      </c>
      <c r="I294" s="28">
        <f t="shared" si="32"/>
        <v>0</v>
      </c>
      <c r="J294" s="28">
        <f t="shared" si="33"/>
        <v>0</v>
      </c>
      <c r="K294" s="30">
        <f t="shared" si="34"/>
        <v>0</v>
      </c>
    </row>
    <row r="295" spans="2:11" ht="13.5">
      <c r="B295" s="47" t="s">
        <v>7349</v>
      </c>
      <c r="C295" s="51"/>
      <c r="D295" s="52">
        <f>シスプラチン!E295</f>
        <v>0</v>
      </c>
      <c r="E295" s="28">
        <f t="shared" si="28"/>
        <v>0</v>
      </c>
      <c r="F295" s="28">
        <f t="shared" si="29"/>
        <v>0</v>
      </c>
      <c r="G295" s="28">
        <f t="shared" si="30"/>
        <v>0</v>
      </c>
      <c r="H295" s="28">
        <f t="shared" si="31"/>
        <v>0</v>
      </c>
      <c r="I295" s="28">
        <f t="shared" si="32"/>
        <v>0</v>
      </c>
      <c r="J295" s="28">
        <f t="shared" si="33"/>
        <v>0</v>
      </c>
      <c r="K295" s="30">
        <f t="shared" si="34"/>
        <v>0</v>
      </c>
    </row>
    <row r="296" spans="2:11" ht="13.5">
      <c r="B296" s="29" t="s">
        <v>7350</v>
      </c>
      <c r="C296" s="51"/>
      <c r="D296" s="52">
        <f>シスプラチン!E296</f>
        <v>0</v>
      </c>
      <c r="E296" s="28">
        <f t="shared" si="28"/>
        <v>0</v>
      </c>
      <c r="F296" s="28">
        <f t="shared" si="29"/>
        <v>0</v>
      </c>
      <c r="G296" s="28">
        <f t="shared" si="30"/>
        <v>0</v>
      </c>
      <c r="H296" s="28">
        <f t="shared" si="31"/>
        <v>0</v>
      </c>
      <c r="I296" s="28">
        <f t="shared" si="32"/>
        <v>0</v>
      </c>
      <c r="J296" s="28">
        <f t="shared" si="33"/>
        <v>0</v>
      </c>
      <c r="K296" s="30">
        <f t="shared" si="34"/>
        <v>0</v>
      </c>
    </row>
    <row r="297" spans="2:11" ht="13.5">
      <c r="B297" s="47" t="s">
        <v>7351</v>
      </c>
      <c r="C297" s="51"/>
      <c r="D297" s="52">
        <f>シスプラチン!E297</f>
        <v>0</v>
      </c>
      <c r="E297" s="28">
        <f t="shared" si="28"/>
        <v>0</v>
      </c>
      <c r="F297" s="28">
        <f t="shared" si="29"/>
        <v>0</v>
      </c>
      <c r="G297" s="28">
        <f t="shared" si="30"/>
        <v>0</v>
      </c>
      <c r="H297" s="28">
        <f t="shared" si="31"/>
        <v>0</v>
      </c>
      <c r="I297" s="28">
        <f t="shared" si="32"/>
        <v>0</v>
      </c>
      <c r="J297" s="28">
        <f t="shared" si="33"/>
        <v>0</v>
      </c>
      <c r="K297" s="30">
        <f t="shared" si="34"/>
        <v>0</v>
      </c>
    </row>
    <row r="298" spans="2:11" ht="13.5">
      <c r="B298" s="29" t="s">
        <v>7352</v>
      </c>
      <c r="C298" s="51"/>
      <c r="D298" s="52">
        <f>シスプラチン!E298</f>
        <v>0</v>
      </c>
      <c r="E298" s="28">
        <f t="shared" si="28"/>
        <v>0</v>
      </c>
      <c r="F298" s="28">
        <f t="shared" si="29"/>
        <v>0</v>
      </c>
      <c r="G298" s="28">
        <f t="shared" si="30"/>
        <v>0</v>
      </c>
      <c r="H298" s="28">
        <f t="shared" si="31"/>
        <v>0</v>
      </c>
      <c r="I298" s="28">
        <f t="shared" si="32"/>
        <v>0</v>
      </c>
      <c r="J298" s="28">
        <f t="shared" si="33"/>
        <v>0</v>
      </c>
      <c r="K298" s="30">
        <f t="shared" si="34"/>
        <v>0</v>
      </c>
    </row>
    <row r="299" spans="2:11" ht="13.5">
      <c r="B299" s="47" t="s">
        <v>7353</v>
      </c>
      <c r="C299" s="51"/>
      <c r="D299" s="52">
        <f>シスプラチン!E299</f>
        <v>0</v>
      </c>
      <c r="E299" s="28">
        <f t="shared" si="28"/>
        <v>0</v>
      </c>
      <c r="F299" s="28">
        <f t="shared" si="29"/>
        <v>0</v>
      </c>
      <c r="G299" s="28">
        <f t="shared" si="30"/>
        <v>0</v>
      </c>
      <c r="H299" s="28">
        <f t="shared" si="31"/>
        <v>0</v>
      </c>
      <c r="I299" s="28">
        <f t="shared" si="32"/>
        <v>0</v>
      </c>
      <c r="J299" s="28">
        <f t="shared" si="33"/>
        <v>0</v>
      </c>
      <c r="K299" s="30">
        <f t="shared" si="34"/>
        <v>0</v>
      </c>
    </row>
    <row r="300" spans="2:11" ht="13.5">
      <c r="B300" s="29" t="s">
        <v>7354</v>
      </c>
      <c r="C300" s="51"/>
      <c r="D300" s="52">
        <f>シスプラチン!E300</f>
        <v>0</v>
      </c>
      <c r="E300" s="28">
        <f t="shared" si="28"/>
        <v>0</v>
      </c>
      <c r="F300" s="28">
        <f t="shared" si="29"/>
        <v>0</v>
      </c>
      <c r="G300" s="28">
        <f t="shared" si="30"/>
        <v>0</v>
      </c>
      <c r="H300" s="28">
        <f t="shared" si="31"/>
        <v>0</v>
      </c>
      <c r="I300" s="28">
        <f t="shared" si="32"/>
        <v>0</v>
      </c>
      <c r="J300" s="28">
        <f t="shared" si="33"/>
        <v>0</v>
      </c>
      <c r="K300" s="30">
        <f t="shared" si="34"/>
        <v>0</v>
      </c>
    </row>
    <row r="301" spans="2:11" ht="13.5">
      <c r="B301" s="47" t="s">
        <v>7355</v>
      </c>
      <c r="C301" s="51"/>
      <c r="D301" s="52">
        <f>シスプラチン!E301</f>
        <v>0</v>
      </c>
      <c r="E301" s="28">
        <f t="shared" si="28"/>
        <v>0</v>
      </c>
      <c r="F301" s="28">
        <f t="shared" si="29"/>
        <v>0</v>
      </c>
      <c r="G301" s="28">
        <f t="shared" si="30"/>
        <v>0</v>
      </c>
      <c r="H301" s="28">
        <f t="shared" si="31"/>
        <v>0</v>
      </c>
      <c r="I301" s="28">
        <f t="shared" si="32"/>
        <v>0</v>
      </c>
      <c r="J301" s="28">
        <f t="shared" si="33"/>
        <v>0</v>
      </c>
      <c r="K301" s="30">
        <f t="shared" si="34"/>
        <v>0</v>
      </c>
    </row>
    <row r="302" spans="2:11" ht="13.5">
      <c r="B302" s="29" t="s">
        <v>7356</v>
      </c>
      <c r="C302" s="51"/>
      <c r="D302" s="52">
        <f>シスプラチン!E302</f>
        <v>0</v>
      </c>
      <c r="E302" s="28">
        <f t="shared" si="28"/>
        <v>0</v>
      </c>
      <c r="F302" s="28">
        <f t="shared" si="29"/>
        <v>0</v>
      </c>
      <c r="G302" s="28">
        <f t="shared" si="30"/>
        <v>0</v>
      </c>
      <c r="H302" s="28">
        <f t="shared" si="31"/>
        <v>0</v>
      </c>
      <c r="I302" s="28">
        <f t="shared" si="32"/>
        <v>0</v>
      </c>
      <c r="J302" s="28">
        <f t="shared" si="33"/>
        <v>0</v>
      </c>
      <c r="K302" s="30">
        <f t="shared" si="34"/>
        <v>0</v>
      </c>
    </row>
    <row r="303" spans="2:11" ht="13.5">
      <c r="B303" s="47" t="s">
        <v>7357</v>
      </c>
      <c r="C303" s="51"/>
      <c r="D303" s="52">
        <f>シスプラチン!E303</f>
        <v>0</v>
      </c>
      <c r="E303" s="28">
        <f t="shared" si="28"/>
        <v>0</v>
      </c>
      <c r="F303" s="28">
        <f t="shared" si="29"/>
        <v>0</v>
      </c>
      <c r="G303" s="28">
        <f t="shared" si="30"/>
        <v>0</v>
      </c>
      <c r="H303" s="28">
        <f t="shared" si="31"/>
        <v>0</v>
      </c>
      <c r="I303" s="28">
        <f t="shared" si="32"/>
        <v>0</v>
      </c>
      <c r="J303" s="28">
        <f t="shared" si="33"/>
        <v>0</v>
      </c>
      <c r="K303" s="30">
        <f t="shared" si="34"/>
        <v>0</v>
      </c>
    </row>
    <row r="304" spans="2:11" ht="13.5">
      <c r="B304" s="29" t="s">
        <v>7358</v>
      </c>
      <c r="C304" s="51"/>
      <c r="D304" s="52">
        <f>シスプラチン!E304</f>
        <v>0</v>
      </c>
      <c r="E304" s="28">
        <f t="shared" si="28"/>
        <v>0</v>
      </c>
      <c r="F304" s="28">
        <f t="shared" si="29"/>
        <v>0</v>
      </c>
      <c r="G304" s="28">
        <f t="shared" si="30"/>
        <v>0</v>
      </c>
      <c r="H304" s="28">
        <f t="shared" si="31"/>
        <v>0</v>
      </c>
      <c r="I304" s="28">
        <f t="shared" si="32"/>
        <v>0</v>
      </c>
      <c r="J304" s="28">
        <f t="shared" si="33"/>
        <v>0</v>
      </c>
      <c r="K304" s="30">
        <f t="shared" si="34"/>
        <v>0</v>
      </c>
    </row>
    <row r="305" spans="2:11" ht="13.5">
      <c r="B305" s="47" t="s">
        <v>7359</v>
      </c>
      <c r="C305" s="51"/>
      <c r="D305" s="52">
        <f>シスプラチン!E305</f>
        <v>0</v>
      </c>
      <c r="E305" s="28">
        <f t="shared" si="28"/>
        <v>0</v>
      </c>
      <c r="F305" s="28">
        <f t="shared" si="29"/>
        <v>0</v>
      </c>
      <c r="G305" s="28">
        <f t="shared" si="30"/>
        <v>0</v>
      </c>
      <c r="H305" s="28">
        <f t="shared" si="31"/>
        <v>0</v>
      </c>
      <c r="I305" s="28">
        <f t="shared" si="32"/>
        <v>0</v>
      </c>
      <c r="J305" s="28">
        <f t="shared" si="33"/>
        <v>0</v>
      </c>
      <c r="K305" s="30">
        <f t="shared" si="34"/>
        <v>0</v>
      </c>
    </row>
    <row r="306" spans="2:11" ht="13.5">
      <c r="B306" s="29" t="s">
        <v>7360</v>
      </c>
      <c r="C306" s="51"/>
      <c r="D306" s="52">
        <f>シスプラチン!E306</f>
        <v>0</v>
      </c>
      <c r="E306" s="28">
        <f t="shared" si="28"/>
        <v>0</v>
      </c>
      <c r="F306" s="28">
        <f t="shared" si="29"/>
        <v>0</v>
      </c>
      <c r="G306" s="28">
        <f t="shared" si="30"/>
        <v>0</v>
      </c>
      <c r="H306" s="28">
        <f t="shared" si="31"/>
        <v>0</v>
      </c>
      <c r="I306" s="28">
        <f t="shared" si="32"/>
        <v>0</v>
      </c>
      <c r="J306" s="28">
        <f t="shared" si="33"/>
        <v>0</v>
      </c>
      <c r="K306" s="30">
        <f t="shared" si="34"/>
        <v>0</v>
      </c>
    </row>
    <row r="307" spans="2:11" ht="13.5">
      <c r="B307" s="47" t="s">
        <v>7361</v>
      </c>
      <c r="C307" s="51"/>
      <c r="D307" s="52">
        <f>シスプラチン!E307</f>
        <v>0</v>
      </c>
      <c r="E307" s="28">
        <f t="shared" si="28"/>
        <v>0</v>
      </c>
      <c r="F307" s="28">
        <f t="shared" si="29"/>
        <v>0</v>
      </c>
      <c r="G307" s="28">
        <f t="shared" si="30"/>
        <v>0</v>
      </c>
      <c r="H307" s="28">
        <f t="shared" si="31"/>
        <v>0</v>
      </c>
      <c r="I307" s="28">
        <f t="shared" si="32"/>
        <v>0</v>
      </c>
      <c r="J307" s="28">
        <f t="shared" si="33"/>
        <v>0</v>
      </c>
      <c r="K307" s="30">
        <f t="shared" si="34"/>
        <v>0</v>
      </c>
    </row>
    <row r="308" spans="2:11" ht="13.5">
      <c r="B308" s="29" t="s">
        <v>7362</v>
      </c>
      <c r="C308" s="51"/>
      <c r="D308" s="52">
        <f>シスプラチン!E308</f>
        <v>0</v>
      </c>
      <c r="E308" s="28">
        <f t="shared" si="28"/>
        <v>0</v>
      </c>
      <c r="F308" s="28">
        <f t="shared" si="29"/>
        <v>0</v>
      </c>
      <c r="G308" s="28">
        <f t="shared" si="30"/>
        <v>0</v>
      </c>
      <c r="H308" s="28">
        <f t="shared" si="31"/>
        <v>0</v>
      </c>
      <c r="I308" s="28">
        <f t="shared" si="32"/>
        <v>0</v>
      </c>
      <c r="J308" s="28">
        <f t="shared" si="33"/>
        <v>0</v>
      </c>
      <c r="K308" s="30">
        <f t="shared" si="34"/>
        <v>0</v>
      </c>
    </row>
    <row r="309" spans="2:11" ht="13.5">
      <c r="B309" s="47" t="s">
        <v>7363</v>
      </c>
      <c r="C309" s="51"/>
      <c r="D309" s="52">
        <f>シスプラチン!E309</f>
        <v>0</v>
      </c>
      <c r="E309" s="28">
        <f t="shared" si="28"/>
        <v>0</v>
      </c>
      <c r="F309" s="28">
        <f t="shared" si="29"/>
        <v>0</v>
      </c>
      <c r="G309" s="28">
        <f t="shared" si="30"/>
        <v>0</v>
      </c>
      <c r="H309" s="28">
        <f t="shared" si="31"/>
        <v>0</v>
      </c>
      <c r="I309" s="28">
        <f t="shared" si="32"/>
        <v>0</v>
      </c>
      <c r="J309" s="28">
        <f t="shared" si="33"/>
        <v>0</v>
      </c>
      <c r="K309" s="30">
        <f t="shared" si="34"/>
        <v>0</v>
      </c>
    </row>
    <row r="310" spans="2:11" ht="13.5">
      <c r="B310" s="29" t="s">
        <v>7364</v>
      </c>
      <c r="C310" s="51"/>
      <c r="D310" s="52">
        <f>シスプラチン!E310</f>
        <v>0</v>
      </c>
      <c r="E310" s="28">
        <f t="shared" si="28"/>
        <v>0</v>
      </c>
      <c r="F310" s="28">
        <f t="shared" si="29"/>
        <v>0</v>
      </c>
      <c r="G310" s="28">
        <f t="shared" si="30"/>
        <v>0</v>
      </c>
      <c r="H310" s="28">
        <f t="shared" si="31"/>
        <v>0</v>
      </c>
      <c r="I310" s="28">
        <f t="shared" si="32"/>
        <v>0</v>
      </c>
      <c r="J310" s="28">
        <f t="shared" si="33"/>
        <v>0</v>
      </c>
      <c r="K310" s="30">
        <f t="shared" si="34"/>
        <v>0</v>
      </c>
    </row>
    <row r="311" spans="2:11" ht="13.5">
      <c r="B311" s="47" t="s">
        <v>7365</v>
      </c>
      <c r="C311" s="51"/>
      <c r="D311" s="52">
        <f>シスプラチン!E311</f>
        <v>0</v>
      </c>
      <c r="E311" s="28">
        <f t="shared" si="28"/>
        <v>0</v>
      </c>
      <c r="F311" s="28">
        <f t="shared" si="29"/>
        <v>0</v>
      </c>
      <c r="G311" s="28">
        <f t="shared" si="30"/>
        <v>0</v>
      </c>
      <c r="H311" s="28">
        <f t="shared" si="31"/>
        <v>0</v>
      </c>
      <c r="I311" s="28">
        <f t="shared" si="32"/>
        <v>0</v>
      </c>
      <c r="J311" s="28">
        <f t="shared" si="33"/>
        <v>0</v>
      </c>
      <c r="K311" s="30">
        <f t="shared" si="34"/>
        <v>0</v>
      </c>
    </row>
    <row r="312" spans="2:11" ht="13.5">
      <c r="B312" s="29" t="s">
        <v>7366</v>
      </c>
      <c r="C312" s="51"/>
      <c r="D312" s="52">
        <f>シスプラチン!E312</f>
        <v>0</v>
      </c>
      <c r="E312" s="28">
        <f aca="true" t="shared" si="35" ref="E312:E375">IF(D312="","",IF(ROUNDUP((D312-F312*$C$11-G312*$C$12)/$C$10,0)&gt;0,ROUNDUP((D312-F312*$C$11-G312*$C$12)/$C$10,0),0))</f>
        <v>0</v>
      </c>
      <c r="F312" s="28">
        <f aca="true" t="shared" si="36" ref="F312:F375">IF(D312="","",IF(D312&lt;=20,0,IF(D312-G312*50&lt;=0,0,(IF(OR(AND(20&lt;MOD(D312,50),MOD(D312,50)&lt;=25),AND(30&lt;MOD(D312,50),MOD(D312,50)&lt;=35)),1,0)))))</f>
        <v>0</v>
      </c>
      <c r="G312" s="28">
        <f aca="true" t="shared" si="37" ref="G312:G375">IF(D312="","",IF(D312&lt;=40,0,(IF(40&lt;MOD(D312,50),ROUNDUP(D312/50,0),ROUNDDOWN(D312/50,0)))))</f>
        <v>0</v>
      </c>
      <c r="H312" s="28">
        <f aca="true" t="shared" si="38" ref="H312:H375">IF(D312="","",E312*$C$10+F312*$C$11+G312*$C$12)</f>
        <v>0</v>
      </c>
      <c r="I312" s="28">
        <f aca="true" t="shared" si="39" ref="I312:I375">IF(D312="","",H312-D312)</f>
        <v>0</v>
      </c>
      <c r="J312" s="28">
        <f aca="true" t="shared" si="40" ref="J312:J375">IF(D312="","",IF(D312&gt;0,($D$10/$C$10)*I312,0))</f>
        <v>0</v>
      </c>
      <c r="K312" s="30">
        <f aca="true" t="shared" si="41" ref="K312:K375">IF(D312="","",IF(D312&gt;0,I312*100/H312,0))</f>
        <v>0</v>
      </c>
    </row>
    <row r="313" spans="2:11" ht="13.5">
      <c r="B313" s="47" t="s">
        <v>7367</v>
      </c>
      <c r="C313" s="51"/>
      <c r="D313" s="52">
        <f>シスプラチン!E313</f>
        <v>0</v>
      </c>
      <c r="E313" s="28">
        <f t="shared" si="35"/>
        <v>0</v>
      </c>
      <c r="F313" s="28">
        <f t="shared" si="36"/>
        <v>0</v>
      </c>
      <c r="G313" s="28">
        <f t="shared" si="37"/>
        <v>0</v>
      </c>
      <c r="H313" s="28">
        <f t="shared" si="38"/>
        <v>0</v>
      </c>
      <c r="I313" s="28">
        <f t="shared" si="39"/>
        <v>0</v>
      </c>
      <c r="J313" s="28">
        <f t="shared" si="40"/>
        <v>0</v>
      </c>
      <c r="K313" s="30">
        <f t="shared" si="41"/>
        <v>0</v>
      </c>
    </row>
    <row r="314" spans="2:11" ht="13.5">
      <c r="B314" s="29" t="s">
        <v>7368</v>
      </c>
      <c r="C314" s="51"/>
      <c r="D314" s="52">
        <f>シスプラチン!E314</f>
        <v>0</v>
      </c>
      <c r="E314" s="28">
        <f t="shared" si="35"/>
        <v>0</v>
      </c>
      <c r="F314" s="28">
        <f t="shared" si="36"/>
        <v>0</v>
      </c>
      <c r="G314" s="28">
        <f t="shared" si="37"/>
        <v>0</v>
      </c>
      <c r="H314" s="28">
        <f t="shared" si="38"/>
        <v>0</v>
      </c>
      <c r="I314" s="28">
        <f t="shared" si="39"/>
        <v>0</v>
      </c>
      <c r="J314" s="28">
        <f t="shared" si="40"/>
        <v>0</v>
      </c>
      <c r="K314" s="30">
        <f t="shared" si="41"/>
        <v>0</v>
      </c>
    </row>
    <row r="315" spans="2:11" ht="13.5">
      <c r="B315" s="47" t="s">
        <v>7369</v>
      </c>
      <c r="C315" s="51"/>
      <c r="D315" s="52">
        <f>シスプラチン!E315</f>
        <v>0</v>
      </c>
      <c r="E315" s="28">
        <f t="shared" si="35"/>
        <v>0</v>
      </c>
      <c r="F315" s="28">
        <f t="shared" si="36"/>
        <v>0</v>
      </c>
      <c r="G315" s="28">
        <f t="shared" si="37"/>
        <v>0</v>
      </c>
      <c r="H315" s="28">
        <f t="shared" si="38"/>
        <v>0</v>
      </c>
      <c r="I315" s="28">
        <f t="shared" si="39"/>
        <v>0</v>
      </c>
      <c r="J315" s="28">
        <f t="shared" si="40"/>
        <v>0</v>
      </c>
      <c r="K315" s="30">
        <f t="shared" si="41"/>
        <v>0</v>
      </c>
    </row>
    <row r="316" spans="2:11" ht="13.5">
      <c r="B316" s="29" t="s">
        <v>7370</v>
      </c>
      <c r="C316" s="51"/>
      <c r="D316" s="52">
        <f>シスプラチン!E316</f>
        <v>0</v>
      </c>
      <c r="E316" s="28">
        <f t="shared" si="35"/>
        <v>0</v>
      </c>
      <c r="F316" s="28">
        <f t="shared" si="36"/>
        <v>0</v>
      </c>
      <c r="G316" s="28">
        <f t="shared" si="37"/>
        <v>0</v>
      </c>
      <c r="H316" s="28">
        <f t="shared" si="38"/>
        <v>0</v>
      </c>
      <c r="I316" s="28">
        <f t="shared" si="39"/>
        <v>0</v>
      </c>
      <c r="J316" s="28">
        <f t="shared" si="40"/>
        <v>0</v>
      </c>
      <c r="K316" s="30">
        <f t="shared" si="41"/>
        <v>0</v>
      </c>
    </row>
    <row r="317" spans="2:11" ht="13.5">
      <c r="B317" s="47" t="s">
        <v>7371</v>
      </c>
      <c r="C317" s="51"/>
      <c r="D317" s="52">
        <f>シスプラチン!E317</f>
        <v>0</v>
      </c>
      <c r="E317" s="28">
        <f t="shared" si="35"/>
        <v>0</v>
      </c>
      <c r="F317" s="28">
        <f t="shared" si="36"/>
        <v>0</v>
      </c>
      <c r="G317" s="28">
        <f t="shared" si="37"/>
        <v>0</v>
      </c>
      <c r="H317" s="28">
        <f t="shared" si="38"/>
        <v>0</v>
      </c>
      <c r="I317" s="28">
        <f t="shared" si="39"/>
        <v>0</v>
      </c>
      <c r="J317" s="28">
        <f t="shared" si="40"/>
        <v>0</v>
      </c>
      <c r="K317" s="30">
        <f t="shared" si="41"/>
        <v>0</v>
      </c>
    </row>
    <row r="318" spans="2:11" ht="13.5">
      <c r="B318" s="29" t="s">
        <v>7372</v>
      </c>
      <c r="C318" s="51"/>
      <c r="D318" s="52">
        <f>シスプラチン!E318</f>
        <v>0</v>
      </c>
      <c r="E318" s="28">
        <f t="shared" si="35"/>
        <v>0</v>
      </c>
      <c r="F318" s="28">
        <f t="shared" si="36"/>
        <v>0</v>
      </c>
      <c r="G318" s="28">
        <f t="shared" si="37"/>
        <v>0</v>
      </c>
      <c r="H318" s="28">
        <f t="shared" si="38"/>
        <v>0</v>
      </c>
      <c r="I318" s="28">
        <f t="shared" si="39"/>
        <v>0</v>
      </c>
      <c r="J318" s="28">
        <f t="shared" si="40"/>
        <v>0</v>
      </c>
      <c r="K318" s="30">
        <f t="shared" si="41"/>
        <v>0</v>
      </c>
    </row>
    <row r="319" spans="2:11" ht="13.5">
      <c r="B319" s="47" t="s">
        <v>7373</v>
      </c>
      <c r="C319" s="51"/>
      <c r="D319" s="52">
        <f>シスプラチン!E319</f>
        <v>0</v>
      </c>
      <c r="E319" s="28">
        <f t="shared" si="35"/>
        <v>0</v>
      </c>
      <c r="F319" s="28">
        <f t="shared" si="36"/>
        <v>0</v>
      </c>
      <c r="G319" s="28">
        <f t="shared" si="37"/>
        <v>0</v>
      </c>
      <c r="H319" s="28">
        <f t="shared" si="38"/>
        <v>0</v>
      </c>
      <c r="I319" s="28">
        <f t="shared" si="39"/>
        <v>0</v>
      </c>
      <c r="J319" s="28">
        <f t="shared" si="40"/>
        <v>0</v>
      </c>
      <c r="K319" s="30">
        <f t="shared" si="41"/>
        <v>0</v>
      </c>
    </row>
    <row r="320" spans="2:11" ht="13.5">
      <c r="B320" s="29" t="s">
        <v>7374</v>
      </c>
      <c r="C320" s="51"/>
      <c r="D320" s="52">
        <f>シスプラチン!E320</f>
        <v>0</v>
      </c>
      <c r="E320" s="28">
        <f t="shared" si="35"/>
        <v>0</v>
      </c>
      <c r="F320" s="28">
        <f t="shared" si="36"/>
        <v>0</v>
      </c>
      <c r="G320" s="28">
        <f t="shared" si="37"/>
        <v>0</v>
      </c>
      <c r="H320" s="28">
        <f t="shared" si="38"/>
        <v>0</v>
      </c>
      <c r="I320" s="28">
        <f t="shared" si="39"/>
        <v>0</v>
      </c>
      <c r="J320" s="28">
        <f t="shared" si="40"/>
        <v>0</v>
      </c>
      <c r="K320" s="30">
        <f t="shared" si="41"/>
        <v>0</v>
      </c>
    </row>
    <row r="321" spans="2:11" ht="13.5">
      <c r="B321" s="47" t="s">
        <v>7375</v>
      </c>
      <c r="C321" s="51"/>
      <c r="D321" s="52">
        <f>シスプラチン!E321</f>
        <v>0</v>
      </c>
      <c r="E321" s="28">
        <f t="shared" si="35"/>
        <v>0</v>
      </c>
      <c r="F321" s="28">
        <f t="shared" si="36"/>
        <v>0</v>
      </c>
      <c r="G321" s="28">
        <f t="shared" si="37"/>
        <v>0</v>
      </c>
      <c r="H321" s="28">
        <f t="shared" si="38"/>
        <v>0</v>
      </c>
      <c r="I321" s="28">
        <f t="shared" si="39"/>
        <v>0</v>
      </c>
      <c r="J321" s="28">
        <f t="shared" si="40"/>
        <v>0</v>
      </c>
      <c r="K321" s="30">
        <f t="shared" si="41"/>
        <v>0</v>
      </c>
    </row>
    <row r="322" spans="2:11" ht="13.5">
      <c r="B322" s="29" t="s">
        <v>7376</v>
      </c>
      <c r="C322" s="51"/>
      <c r="D322" s="52">
        <f>シスプラチン!E322</f>
        <v>0</v>
      </c>
      <c r="E322" s="28">
        <f t="shared" si="35"/>
        <v>0</v>
      </c>
      <c r="F322" s="28">
        <f t="shared" si="36"/>
        <v>0</v>
      </c>
      <c r="G322" s="28">
        <f t="shared" si="37"/>
        <v>0</v>
      </c>
      <c r="H322" s="28">
        <f t="shared" si="38"/>
        <v>0</v>
      </c>
      <c r="I322" s="28">
        <f t="shared" si="39"/>
        <v>0</v>
      </c>
      <c r="J322" s="28">
        <f t="shared" si="40"/>
        <v>0</v>
      </c>
      <c r="K322" s="30">
        <f t="shared" si="41"/>
        <v>0</v>
      </c>
    </row>
    <row r="323" spans="2:11" ht="13.5">
      <c r="B323" s="47" t="s">
        <v>7377</v>
      </c>
      <c r="C323" s="51"/>
      <c r="D323" s="52">
        <f>シスプラチン!E323</f>
        <v>0</v>
      </c>
      <c r="E323" s="28">
        <f t="shared" si="35"/>
        <v>0</v>
      </c>
      <c r="F323" s="28">
        <f t="shared" si="36"/>
        <v>0</v>
      </c>
      <c r="G323" s="28">
        <f t="shared" si="37"/>
        <v>0</v>
      </c>
      <c r="H323" s="28">
        <f t="shared" si="38"/>
        <v>0</v>
      </c>
      <c r="I323" s="28">
        <f t="shared" si="39"/>
        <v>0</v>
      </c>
      <c r="J323" s="28">
        <f t="shared" si="40"/>
        <v>0</v>
      </c>
      <c r="K323" s="30">
        <f t="shared" si="41"/>
        <v>0</v>
      </c>
    </row>
    <row r="324" spans="2:11" ht="13.5">
      <c r="B324" s="29" t="s">
        <v>7378</v>
      </c>
      <c r="C324" s="51"/>
      <c r="D324" s="52">
        <f>シスプラチン!E324</f>
        <v>0</v>
      </c>
      <c r="E324" s="28">
        <f t="shared" si="35"/>
        <v>0</v>
      </c>
      <c r="F324" s="28">
        <f t="shared" si="36"/>
        <v>0</v>
      </c>
      <c r="G324" s="28">
        <f t="shared" si="37"/>
        <v>0</v>
      </c>
      <c r="H324" s="28">
        <f t="shared" si="38"/>
        <v>0</v>
      </c>
      <c r="I324" s="28">
        <f t="shared" si="39"/>
        <v>0</v>
      </c>
      <c r="J324" s="28">
        <f t="shared" si="40"/>
        <v>0</v>
      </c>
      <c r="K324" s="30">
        <f t="shared" si="41"/>
        <v>0</v>
      </c>
    </row>
    <row r="325" spans="2:11" ht="13.5">
      <c r="B325" s="47" t="s">
        <v>7379</v>
      </c>
      <c r="C325" s="51"/>
      <c r="D325" s="52">
        <f>シスプラチン!E325</f>
        <v>0</v>
      </c>
      <c r="E325" s="28">
        <f t="shared" si="35"/>
        <v>0</v>
      </c>
      <c r="F325" s="28">
        <f t="shared" si="36"/>
        <v>0</v>
      </c>
      <c r="G325" s="28">
        <f t="shared" si="37"/>
        <v>0</v>
      </c>
      <c r="H325" s="28">
        <f t="shared" si="38"/>
        <v>0</v>
      </c>
      <c r="I325" s="28">
        <f t="shared" si="39"/>
        <v>0</v>
      </c>
      <c r="J325" s="28">
        <f t="shared" si="40"/>
        <v>0</v>
      </c>
      <c r="K325" s="30">
        <f t="shared" si="41"/>
        <v>0</v>
      </c>
    </row>
    <row r="326" spans="2:11" ht="13.5">
      <c r="B326" s="29" t="s">
        <v>7380</v>
      </c>
      <c r="C326" s="51"/>
      <c r="D326" s="52">
        <f>シスプラチン!E326</f>
        <v>0</v>
      </c>
      <c r="E326" s="28">
        <f t="shared" si="35"/>
        <v>0</v>
      </c>
      <c r="F326" s="28">
        <f t="shared" si="36"/>
        <v>0</v>
      </c>
      <c r="G326" s="28">
        <f t="shared" si="37"/>
        <v>0</v>
      </c>
      <c r="H326" s="28">
        <f t="shared" si="38"/>
        <v>0</v>
      </c>
      <c r="I326" s="28">
        <f t="shared" si="39"/>
        <v>0</v>
      </c>
      <c r="J326" s="28">
        <f t="shared" si="40"/>
        <v>0</v>
      </c>
      <c r="K326" s="30">
        <f t="shared" si="41"/>
        <v>0</v>
      </c>
    </row>
    <row r="327" spans="2:11" ht="13.5">
      <c r="B327" s="47" t="s">
        <v>7381</v>
      </c>
      <c r="C327" s="51"/>
      <c r="D327" s="52">
        <f>シスプラチン!E327</f>
        <v>0</v>
      </c>
      <c r="E327" s="28">
        <f t="shared" si="35"/>
        <v>0</v>
      </c>
      <c r="F327" s="28">
        <f t="shared" si="36"/>
        <v>0</v>
      </c>
      <c r="G327" s="28">
        <f t="shared" si="37"/>
        <v>0</v>
      </c>
      <c r="H327" s="28">
        <f t="shared" si="38"/>
        <v>0</v>
      </c>
      <c r="I327" s="28">
        <f t="shared" si="39"/>
        <v>0</v>
      </c>
      <c r="J327" s="28">
        <f t="shared" si="40"/>
        <v>0</v>
      </c>
      <c r="K327" s="30">
        <f t="shared" si="41"/>
        <v>0</v>
      </c>
    </row>
    <row r="328" spans="2:11" ht="13.5">
      <c r="B328" s="29" t="s">
        <v>7382</v>
      </c>
      <c r="C328" s="51"/>
      <c r="D328" s="52">
        <f>シスプラチン!E328</f>
        <v>0</v>
      </c>
      <c r="E328" s="28">
        <f t="shared" si="35"/>
        <v>0</v>
      </c>
      <c r="F328" s="28">
        <f t="shared" si="36"/>
        <v>0</v>
      </c>
      <c r="G328" s="28">
        <f t="shared" si="37"/>
        <v>0</v>
      </c>
      <c r="H328" s="28">
        <f t="shared" si="38"/>
        <v>0</v>
      </c>
      <c r="I328" s="28">
        <f t="shared" si="39"/>
        <v>0</v>
      </c>
      <c r="J328" s="28">
        <f t="shared" si="40"/>
        <v>0</v>
      </c>
      <c r="K328" s="30">
        <f t="shared" si="41"/>
        <v>0</v>
      </c>
    </row>
    <row r="329" spans="2:11" ht="13.5">
      <c r="B329" s="47" t="s">
        <v>7383</v>
      </c>
      <c r="C329" s="51"/>
      <c r="D329" s="52">
        <f>シスプラチン!E329</f>
        <v>0</v>
      </c>
      <c r="E329" s="28">
        <f t="shared" si="35"/>
        <v>0</v>
      </c>
      <c r="F329" s="28">
        <f t="shared" si="36"/>
        <v>0</v>
      </c>
      <c r="G329" s="28">
        <f t="shared" si="37"/>
        <v>0</v>
      </c>
      <c r="H329" s="28">
        <f t="shared" si="38"/>
        <v>0</v>
      </c>
      <c r="I329" s="28">
        <f t="shared" si="39"/>
        <v>0</v>
      </c>
      <c r="J329" s="28">
        <f t="shared" si="40"/>
        <v>0</v>
      </c>
      <c r="K329" s="30">
        <f t="shared" si="41"/>
        <v>0</v>
      </c>
    </row>
    <row r="330" spans="2:11" ht="13.5">
      <c r="B330" s="29" t="s">
        <v>7384</v>
      </c>
      <c r="C330" s="51"/>
      <c r="D330" s="52">
        <f>シスプラチン!E330</f>
        <v>0</v>
      </c>
      <c r="E330" s="28">
        <f t="shared" si="35"/>
        <v>0</v>
      </c>
      <c r="F330" s="28">
        <f t="shared" si="36"/>
        <v>0</v>
      </c>
      <c r="G330" s="28">
        <f t="shared" si="37"/>
        <v>0</v>
      </c>
      <c r="H330" s="28">
        <f t="shared" si="38"/>
        <v>0</v>
      </c>
      <c r="I330" s="28">
        <f t="shared" si="39"/>
        <v>0</v>
      </c>
      <c r="J330" s="28">
        <f t="shared" si="40"/>
        <v>0</v>
      </c>
      <c r="K330" s="30">
        <f t="shared" si="41"/>
        <v>0</v>
      </c>
    </row>
    <row r="331" spans="2:11" ht="13.5">
      <c r="B331" s="47" t="s">
        <v>7385</v>
      </c>
      <c r="C331" s="51"/>
      <c r="D331" s="52">
        <f>シスプラチン!E331</f>
        <v>0</v>
      </c>
      <c r="E331" s="28">
        <f t="shared" si="35"/>
        <v>0</v>
      </c>
      <c r="F331" s="28">
        <f t="shared" si="36"/>
        <v>0</v>
      </c>
      <c r="G331" s="28">
        <f t="shared" si="37"/>
        <v>0</v>
      </c>
      <c r="H331" s="28">
        <f t="shared" si="38"/>
        <v>0</v>
      </c>
      <c r="I331" s="28">
        <f t="shared" si="39"/>
        <v>0</v>
      </c>
      <c r="J331" s="28">
        <f t="shared" si="40"/>
        <v>0</v>
      </c>
      <c r="K331" s="30">
        <f t="shared" si="41"/>
        <v>0</v>
      </c>
    </row>
    <row r="332" spans="2:11" ht="13.5">
      <c r="B332" s="29" t="s">
        <v>7386</v>
      </c>
      <c r="C332" s="51"/>
      <c r="D332" s="52">
        <f>シスプラチン!E332</f>
        <v>0</v>
      </c>
      <c r="E332" s="28">
        <f t="shared" si="35"/>
        <v>0</v>
      </c>
      <c r="F332" s="28">
        <f t="shared" si="36"/>
        <v>0</v>
      </c>
      <c r="G332" s="28">
        <f t="shared" si="37"/>
        <v>0</v>
      </c>
      <c r="H332" s="28">
        <f t="shared" si="38"/>
        <v>0</v>
      </c>
      <c r="I332" s="28">
        <f t="shared" si="39"/>
        <v>0</v>
      </c>
      <c r="J332" s="28">
        <f t="shared" si="40"/>
        <v>0</v>
      </c>
      <c r="K332" s="30">
        <f t="shared" si="41"/>
        <v>0</v>
      </c>
    </row>
    <row r="333" spans="2:11" ht="13.5">
      <c r="B333" s="47" t="s">
        <v>7387</v>
      </c>
      <c r="C333" s="51"/>
      <c r="D333" s="52">
        <f>シスプラチン!E333</f>
        <v>0</v>
      </c>
      <c r="E333" s="28">
        <f t="shared" si="35"/>
        <v>0</v>
      </c>
      <c r="F333" s="28">
        <f t="shared" si="36"/>
        <v>0</v>
      </c>
      <c r="G333" s="28">
        <f t="shared" si="37"/>
        <v>0</v>
      </c>
      <c r="H333" s="28">
        <f t="shared" si="38"/>
        <v>0</v>
      </c>
      <c r="I333" s="28">
        <f t="shared" si="39"/>
        <v>0</v>
      </c>
      <c r="J333" s="28">
        <f t="shared" si="40"/>
        <v>0</v>
      </c>
      <c r="K333" s="30">
        <f t="shared" si="41"/>
        <v>0</v>
      </c>
    </row>
    <row r="334" spans="2:11" ht="13.5">
      <c r="B334" s="29" t="s">
        <v>7388</v>
      </c>
      <c r="C334" s="51"/>
      <c r="D334" s="52">
        <f>シスプラチン!E334</f>
        <v>0</v>
      </c>
      <c r="E334" s="28">
        <f t="shared" si="35"/>
        <v>0</v>
      </c>
      <c r="F334" s="28">
        <f t="shared" si="36"/>
        <v>0</v>
      </c>
      <c r="G334" s="28">
        <f t="shared" si="37"/>
        <v>0</v>
      </c>
      <c r="H334" s="28">
        <f t="shared" si="38"/>
        <v>0</v>
      </c>
      <c r="I334" s="28">
        <f t="shared" si="39"/>
        <v>0</v>
      </c>
      <c r="J334" s="28">
        <f t="shared" si="40"/>
        <v>0</v>
      </c>
      <c r="K334" s="30">
        <f t="shared" si="41"/>
        <v>0</v>
      </c>
    </row>
    <row r="335" spans="2:11" ht="13.5">
      <c r="B335" s="47" t="s">
        <v>7389</v>
      </c>
      <c r="C335" s="51"/>
      <c r="D335" s="52">
        <f>シスプラチン!E335</f>
        <v>0</v>
      </c>
      <c r="E335" s="28">
        <f t="shared" si="35"/>
        <v>0</v>
      </c>
      <c r="F335" s="28">
        <f t="shared" si="36"/>
        <v>0</v>
      </c>
      <c r="G335" s="28">
        <f t="shared" si="37"/>
        <v>0</v>
      </c>
      <c r="H335" s="28">
        <f t="shared" si="38"/>
        <v>0</v>
      </c>
      <c r="I335" s="28">
        <f t="shared" si="39"/>
        <v>0</v>
      </c>
      <c r="J335" s="28">
        <f t="shared" si="40"/>
        <v>0</v>
      </c>
      <c r="K335" s="30">
        <f t="shared" si="41"/>
        <v>0</v>
      </c>
    </row>
    <row r="336" spans="2:11" ht="13.5">
      <c r="B336" s="29" t="s">
        <v>7390</v>
      </c>
      <c r="C336" s="51"/>
      <c r="D336" s="52">
        <f>シスプラチン!E336</f>
        <v>0</v>
      </c>
      <c r="E336" s="28">
        <f t="shared" si="35"/>
        <v>0</v>
      </c>
      <c r="F336" s="28">
        <f t="shared" si="36"/>
        <v>0</v>
      </c>
      <c r="G336" s="28">
        <f t="shared" si="37"/>
        <v>0</v>
      </c>
      <c r="H336" s="28">
        <f t="shared" si="38"/>
        <v>0</v>
      </c>
      <c r="I336" s="28">
        <f t="shared" si="39"/>
        <v>0</v>
      </c>
      <c r="J336" s="28">
        <f t="shared" si="40"/>
        <v>0</v>
      </c>
      <c r="K336" s="30">
        <f t="shared" si="41"/>
        <v>0</v>
      </c>
    </row>
    <row r="337" spans="2:11" ht="13.5">
      <c r="B337" s="47" t="s">
        <v>7391</v>
      </c>
      <c r="C337" s="51"/>
      <c r="D337" s="52">
        <f>シスプラチン!E337</f>
        <v>0</v>
      </c>
      <c r="E337" s="28">
        <f t="shared" si="35"/>
        <v>0</v>
      </c>
      <c r="F337" s="28">
        <f t="shared" si="36"/>
        <v>0</v>
      </c>
      <c r="G337" s="28">
        <f t="shared" si="37"/>
        <v>0</v>
      </c>
      <c r="H337" s="28">
        <f t="shared" si="38"/>
        <v>0</v>
      </c>
      <c r="I337" s="28">
        <f t="shared" si="39"/>
        <v>0</v>
      </c>
      <c r="J337" s="28">
        <f t="shared" si="40"/>
        <v>0</v>
      </c>
      <c r="K337" s="30">
        <f t="shared" si="41"/>
        <v>0</v>
      </c>
    </row>
    <row r="338" spans="2:11" ht="13.5">
      <c r="B338" s="29" t="s">
        <v>7392</v>
      </c>
      <c r="C338" s="51"/>
      <c r="D338" s="52">
        <f>シスプラチン!E338</f>
        <v>0</v>
      </c>
      <c r="E338" s="28">
        <f t="shared" si="35"/>
        <v>0</v>
      </c>
      <c r="F338" s="28">
        <f t="shared" si="36"/>
        <v>0</v>
      </c>
      <c r="G338" s="28">
        <f t="shared" si="37"/>
        <v>0</v>
      </c>
      <c r="H338" s="28">
        <f t="shared" si="38"/>
        <v>0</v>
      </c>
      <c r="I338" s="28">
        <f t="shared" si="39"/>
        <v>0</v>
      </c>
      <c r="J338" s="28">
        <f t="shared" si="40"/>
        <v>0</v>
      </c>
      <c r="K338" s="30">
        <f t="shared" si="41"/>
        <v>0</v>
      </c>
    </row>
    <row r="339" spans="2:11" ht="13.5">
      <c r="B339" s="47" t="s">
        <v>7393</v>
      </c>
      <c r="C339" s="51"/>
      <c r="D339" s="52">
        <f>シスプラチン!E339</f>
        <v>0</v>
      </c>
      <c r="E339" s="28">
        <f t="shared" si="35"/>
        <v>0</v>
      </c>
      <c r="F339" s="28">
        <f t="shared" si="36"/>
        <v>0</v>
      </c>
      <c r="G339" s="28">
        <f t="shared" si="37"/>
        <v>0</v>
      </c>
      <c r="H339" s="28">
        <f t="shared" si="38"/>
        <v>0</v>
      </c>
      <c r="I339" s="28">
        <f t="shared" si="39"/>
        <v>0</v>
      </c>
      <c r="J339" s="28">
        <f t="shared" si="40"/>
        <v>0</v>
      </c>
      <c r="K339" s="30">
        <f t="shared" si="41"/>
        <v>0</v>
      </c>
    </row>
    <row r="340" spans="2:11" ht="13.5">
      <c r="B340" s="29" t="s">
        <v>7394</v>
      </c>
      <c r="C340" s="51"/>
      <c r="D340" s="52">
        <f>シスプラチン!E340</f>
        <v>0</v>
      </c>
      <c r="E340" s="28">
        <f t="shared" si="35"/>
        <v>0</v>
      </c>
      <c r="F340" s="28">
        <f t="shared" si="36"/>
        <v>0</v>
      </c>
      <c r="G340" s="28">
        <f t="shared" si="37"/>
        <v>0</v>
      </c>
      <c r="H340" s="28">
        <f t="shared" si="38"/>
        <v>0</v>
      </c>
      <c r="I340" s="28">
        <f t="shared" si="39"/>
        <v>0</v>
      </c>
      <c r="J340" s="28">
        <f t="shared" si="40"/>
        <v>0</v>
      </c>
      <c r="K340" s="30">
        <f t="shared" si="41"/>
        <v>0</v>
      </c>
    </row>
    <row r="341" spans="2:11" ht="13.5">
      <c r="B341" s="47" t="s">
        <v>7395</v>
      </c>
      <c r="C341" s="51"/>
      <c r="D341" s="52">
        <f>シスプラチン!E341</f>
        <v>0</v>
      </c>
      <c r="E341" s="28">
        <f t="shared" si="35"/>
        <v>0</v>
      </c>
      <c r="F341" s="28">
        <f t="shared" si="36"/>
        <v>0</v>
      </c>
      <c r="G341" s="28">
        <f t="shared" si="37"/>
        <v>0</v>
      </c>
      <c r="H341" s="28">
        <f t="shared" si="38"/>
        <v>0</v>
      </c>
      <c r="I341" s="28">
        <f t="shared" si="39"/>
        <v>0</v>
      </c>
      <c r="J341" s="28">
        <f t="shared" si="40"/>
        <v>0</v>
      </c>
      <c r="K341" s="30">
        <f t="shared" si="41"/>
        <v>0</v>
      </c>
    </row>
    <row r="342" spans="2:11" ht="13.5">
      <c r="B342" s="29" t="s">
        <v>7396</v>
      </c>
      <c r="C342" s="51"/>
      <c r="D342" s="52">
        <f>シスプラチン!E342</f>
        <v>0</v>
      </c>
      <c r="E342" s="28">
        <f t="shared" si="35"/>
        <v>0</v>
      </c>
      <c r="F342" s="28">
        <f t="shared" si="36"/>
        <v>0</v>
      </c>
      <c r="G342" s="28">
        <f t="shared" si="37"/>
        <v>0</v>
      </c>
      <c r="H342" s="28">
        <f t="shared" si="38"/>
        <v>0</v>
      </c>
      <c r="I342" s="28">
        <f t="shared" si="39"/>
        <v>0</v>
      </c>
      <c r="J342" s="28">
        <f t="shared" si="40"/>
        <v>0</v>
      </c>
      <c r="K342" s="30">
        <f t="shared" si="41"/>
        <v>0</v>
      </c>
    </row>
    <row r="343" spans="2:11" ht="13.5">
      <c r="B343" s="47" t="s">
        <v>7397</v>
      </c>
      <c r="C343" s="51"/>
      <c r="D343" s="52">
        <f>シスプラチン!E343</f>
        <v>0</v>
      </c>
      <c r="E343" s="28">
        <f t="shared" si="35"/>
        <v>0</v>
      </c>
      <c r="F343" s="28">
        <f t="shared" si="36"/>
        <v>0</v>
      </c>
      <c r="G343" s="28">
        <f t="shared" si="37"/>
        <v>0</v>
      </c>
      <c r="H343" s="28">
        <f t="shared" si="38"/>
        <v>0</v>
      </c>
      <c r="I343" s="28">
        <f t="shared" si="39"/>
        <v>0</v>
      </c>
      <c r="J343" s="28">
        <f t="shared" si="40"/>
        <v>0</v>
      </c>
      <c r="K343" s="30">
        <f t="shared" si="41"/>
        <v>0</v>
      </c>
    </row>
    <row r="344" spans="2:11" ht="13.5">
      <c r="B344" s="29" t="s">
        <v>7398</v>
      </c>
      <c r="C344" s="51"/>
      <c r="D344" s="52">
        <f>シスプラチン!E344</f>
        <v>0</v>
      </c>
      <c r="E344" s="28">
        <f t="shared" si="35"/>
        <v>0</v>
      </c>
      <c r="F344" s="28">
        <f t="shared" si="36"/>
        <v>0</v>
      </c>
      <c r="G344" s="28">
        <f t="shared" si="37"/>
        <v>0</v>
      </c>
      <c r="H344" s="28">
        <f t="shared" si="38"/>
        <v>0</v>
      </c>
      <c r="I344" s="28">
        <f t="shared" si="39"/>
        <v>0</v>
      </c>
      <c r="J344" s="28">
        <f t="shared" si="40"/>
        <v>0</v>
      </c>
      <c r="K344" s="30">
        <f t="shared" si="41"/>
        <v>0</v>
      </c>
    </row>
    <row r="345" spans="2:11" ht="13.5">
      <c r="B345" s="47" t="s">
        <v>7399</v>
      </c>
      <c r="C345" s="51"/>
      <c r="D345" s="52">
        <f>シスプラチン!E345</f>
        <v>0</v>
      </c>
      <c r="E345" s="28">
        <f t="shared" si="35"/>
        <v>0</v>
      </c>
      <c r="F345" s="28">
        <f t="shared" si="36"/>
        <v>0</v>
      </c>
      <c r="G345" s="28">
        <f t="shared" si="37"/>
        <v>0</v>
      </c>
      <c r="H345" s="28">
        <f t="shared" si="38"/>
        <v>0</v>
      </c>
      <c r="I345" s="28">
        <f t="shared" si="39"/>
        <v>0</v>
      </c>
      <c r="J345" s="28">
        <f t="shared" si="40"/>
        <v>0</v>
      </c>
      <c r="K345" s="30">
        <f t="shared" si="41"/>
        <v>0</v>
      </c>
    </row>
    <row r="346" spans="2:11" ht="13.5">
      <c r="B346" s="29" t="s">
        <v>7400</v>
      </c>
      <c r="C346" s="51"/>
      <c r="D346" s="52">
        <f>シスプラチン!E346</f>
        <v>0</v>
      </c>
      <c r="E346" s="28">
        <f t="shared" si="35"/>
        <v>0</v>
      </c>
      <c r="F346" s="28">
        <f t="shared" si="36"/>
        <v>0</v>
      </c>
      <c r="G346" s="28">
        <f t="shared" si="37"/>
        <v>0</v>
      </c>
      <c r="H346" s="28">
        <f t="shared" si="38"/>
        <v>0</v>
      </c>
      <c r="I346" s="28">
        <f t="shared" si="39"/>
        <v>0</v>
      </c>
      <c r="J346" s="28">
        <f t="shared" si="40"/>
        <v>0</v>
      </c>
      <c r="K346" s="30">
        <f t="shared" si="41"/>
        <v>0</v>
      </c>
    </row>
    <row r="347" spans="2:11" ht="13.5">
      <c r="B347" s="47" t="s">
        <v>7401</v>
      </c>
      <c r="C347" s="51"/>
      <c r="D347" s="52">
        <f>シスプラチン!E347</f>
        <v>0</v>
      </c>
      <c r="E347" s="28">
        <f t="shared" si="35"/>
        <v>0</v>
      </c>
      <c r="F347" s="28">
        <f t="shared" si="36"/>
        <v>0</v>
      </c>
      <c r="G347" s="28">
        <f t="shared" si="37"/>
        <v>0</v>
      </c>
      <c r="H347" s="28">
        <f t="shared" si="38"/>
        <v>0</v>
      </c>
      <c r="I347" s="28">
        <f t="shared" si="39"/>
        <v>0</v>
      </c>
      <c r="J347" s="28">
        <f t="shared" si="40"/>
        <v>0</v>
      </c>
      <c r="K347" s="30">
        <f t="shared" si="41"/>
        <v>0</v>
      </c>
    </row>
    <row r="348" spans="2:11" ht="13.5">
      <c r="B348" s="29" t="s">
        <v>7402</v>
      </c>
      <c r="C348" s="51"/>
      <c r="D348" s="52">
        <f>シスプラチン!E348</f>
        <v>0</v>
      </c>
      <c r="E348" s="28">
        <f t="shared" si="35"/>
        <v>0</v>
      </c>
      <c r="F348" s="28">
        <f t="shared" si="36"/>
        <v>0</v>
      </c>
      <c r="G348" s="28">
        <f t="shared" si="37"/>
        <v>0</v>
      </c>
      <c r="H348" s="28">
        <f t="shared" si="38"/>
        <v>0</v>
      </c>
      <c r="I348" s="28">
        <f t="shared" si="39"/>
        <v>0</v>
      </c>
      <c r="J348" s="28">
        <f t="shared" si="40"/>
        <v>0</v>
      </c>
      <c r="K348" s="30">
        <f t="shared" si="41"/>
        <v>0</v>
      </c>
    </row>
    <row r="349" spans="2:11" ht="13.5">
      <c r="B349" s="47" t="s">
        <v>7403</v>
      </c>
      <c r="C349" s="51"/>
      <c r="D349" s="52">
        <f>シスプラチン!E349</f>
        <v>0</v>
      </c>
      <c r="E349" s="28">
        <f t="shared" si="35"/>
        <v>0</v>
      </c>
      <c r="F349" s="28">
        <f t="shared" si="36"/>
        <v>0</v>
      </c>
      <c r="G349" s="28">
        <f t="shared" si="37"/>
        <v>0</v>
      </c>
      <c r="H349" s="28">
        <f t="shared" si="38"/>
        <v>0</v>
      </c>
      <c r="I349" s="28">
        <f t="shared" si="39"/>
        <v>0</v>
      </c>
      <c r="J349" s="28">
        <f t="shared" si="40"/>
        <v>0</v>
      </c>
      <c r="K349" s="30">
        <f t="shared" si="41"/>
        <v>0</v>
      </c>
    </row>
    <row r="350" spans="2:11" ht="13.5">
      <c r="B350" s="29" t="s">
        <v>7404</v>
      </c>
      <c r="C350" s="51"/>
      <c r="D350" s="52">
        <f>シスプラチン!E350</f>
        <v>0</v>
      </c>
      <c r="E350" s="28">
        <f t="shared" si="35"/>
        <v>0</v>
      </c>
      <c r="F350" s="28">
        <f t="shared" si="36"/>
        <v>0</v>
      </c>
      <c r="G350" s="28">
        <f t="shared" si="37"/>
        <v>0</v>
      </c>
      <c r="H350" s="28">
        <f t="shared" si="38"/>
        <v>0</v>
      </c>
      <c r="I350" s="28">
        <f t="shared" si="39"/>
        <v>0</v>
      </c>
      <c r="J350" s="28">
        <f t="shared" si="40"/>
        <v>0</v>
      </c>
      <c r="K350" s="30">
        <f t="shared" si="41"/>
        <v>0</v>
      </c>
    </row>
    <row r="351" spans="2:11" ht="13.5">
      <c r="B351" s="47" t="s">
        <v>7405</v>
      </c>
      <c r="C351" s="51"/>
      <c r="D351" s="52">
        <f>シスプラチン!E351</f>
        <v>0</v>
      </c>
      <c r="E351" s="28">
        <f t="shared" si="35"/>
        <v>0</v>
      </c>
      <c r="F351" s="28">
        <f t="shared" si="36"/>
        <v>0</v>
      </c>
      <c r="G351" s="28">
        <f t="shared" si="37"/>
        <v>0</v>
      </c>
      <c r="H351" s="28">
        <f t="shared" si="38"/>
        <v>0</v>
      </c>
      <c r="I351" s="28">
        <f t="shared" si="39"/>
        <v>0</v>
      </c>
      <c r="J351" s="28">
        <f t="shared" si="40"/>
        <v>0</v>
      </c>
      <c r="K351" s="30">
        <f t="shared" si="41"/>
        <v>0</v>
      </c>
    </row>
    <row r="352" spans="2:11" ht="13.5">
      <c r="B352" s="29" t="s">
        <v>7406</v>
      </c>
      <c r="C352" s="51"/>
      <c r="D352" s="52">
        <f>シスプラチン!E352</f>
        <v>0</v>
      </c>
      <c r="E352" s="28">
        <f t="shared" si="35"/>
        <v>0</v>
      </c>
      <c r="F352" s="28">
        <f t="shared" si="36"/>
        <v>0</v>
      </c>
      <c r="G352" s="28">
        <f t="shared" si="37"/>
        <v>0</v>
      </c>
      <c r="H352" s="28">
        <f t="shared" si="38"/>
        <v>0</v>
      </c>
      <c r="I352" s="28">
        <f t="shared" si="39"/>
        <v>0</v>
      </c>
      <c r="J352" s="28">
        <f t="shared" si="40"/>
        <v>0</v>
      </c>
      <c r="K352" s="30">
        <f t="shared" si="41"/>
        <v>0</v>
      </c>
    </row>
    <row r="353" spans="2:11" ht="13.5">
      <c r="B353" s="47" t="s">
        <v>7407</v>
      </c>
      <c r="C353" s="51"/>
      <c r="D353" s="52">
        <f>シスプラチン!E353</f>
        <v>0</v>
      </c>
      <c r="E353" s="28">
        <f t="shared" si="35"/>
        <v>0</v>
      </c>
      <c r="F353" s="28">
        <f t="shared" si="36"/>
        <v>0</v>
      </c>
      <c r="G353" s="28">
        <f t="shared" si="37"/>
        <v>0</v>
      </c>
      <c r="H353" s="28">
        <f t="shared" si="38"/>
        <v>0</v>
      </c>
      <c r="I353" s="28">
        <f t="shared" si="39"/>
        <v>0</v>
      </c>
      <c r="J353" s="28">
        <f t="shared" si="40"/>
        <v>0</v>
      </c>
      <c r="K353" s="30">
        <f t="shared" si="41"/>
        <v>0</v>
      </c>
    </row>
    <row r="354" spans="2:11" ht="13.5">
      <c r="B354" s="29" t="s">
        <v>7408</v>
      </c>
      <c r="C354" s="51"/>
      <c r="D354" s="52">
        <f>シスプラチン!E354</f>
        <v>0</v>
      </c>
      <c r="E354" s="28">
        <f t="shared" si="35"/>
        <v>0</v>
      </c>
      <c r="F354" s="28">
        <f t="shared" si="36"/>
        <v>0</v>
      </c>
      <c r="G354" s="28">
        <f t="shared" si="37"/>
        <v>0</v>
      </c>
      <c r="H354" s="28">
        <f t="shared" si="38"/>
        <v>0</v>
      </c>
      <c r="I354" s="28">
        <f t="shared" si="39"/>
        <v>0</v>
      </c>
      <c r="J354" s="28">
        <f t="shared" si="40"/>
        <v>0</v>
      </c>
      <c r="K354" s="30">
        <f t="shared" si="41"/>
        <v>0</v>
      </c>
    </row>
    <row r="355" spans="2:11" ht="13.5">
      <c r="B355" s="47" t="s">
        <v>7409</v>
      </c>
      <c r="C355" s="51"/>
      <c r="D355" s="52">
        <f>シスプラチン!E355</f>
        <v>0</v>
      </c>
      <c r="E355" s="28">
        <f t="shared" si="35"/>
        <v>0</v>
      </c>
      <c r="F355" s="28">
        <f t="shared" si="36"/>
        <v>0</v>
      </c>
      <c r="G355" s="28">
        <f t="shared" si="37"/>
        <v>0</v>
      </c>
      <c r="H355" s="28">
        <f t="shared" si="38"/>
        <v>0</v>
      </c>
      <c r="I355" s="28">
        <f t="shared" si="39"/>
        <v>0</v>
      </c>
      <c r="J355" s="28">
        <f t="shared" si="40"/>
        <v>0</v>
      </c>
      <c r="K355" s="30">
        <f t="shared" si="41"/>
        <v>0</v>
      </c>
    </row>
    <row r="356" spans="2:11" ht="13.5">
      <c r="B356" s="29" t="s">
        <v>7410</v>
      </c>
      <c r="C356" s="51"/>
      <c r="D356" s="52">
        <f>シスプラチン!E356</f>
        <v>0</v>
      </c>
      <c r="E356" s="28">
        <f t="shared" si="35"/>
        <v>0</v>
      </c>
      <c r="F356" s="28">
        <f t="shared" si="36"/>
        <v>0</v>
      </c>
      <c r="G356" s="28">
        <f t="shared" si="37"/>
        <v>0</v>
      </c>
      <c r="H356" s="28">
        <f t="shared" si="38"/>
        <v>0</v>
      </c>
      <c r="I356" s="28">
        <f t="shared" si="39"/>
        <v>0</v>
      </c>
      <c r="J356" s="28">
        <f t="shared" si="40"/>
        <v>0</v>
      </c>
      <c r="K356" s="30">
        <f t="shared" si="41"/>
        <v>0</v>
      </c>
    </row>
    <row r="357" spans="2:11" ht="13.5">
      <c r="B357" s="47" t="s">
        <v>7411</v>
      </c>
      <c r="C357" s="51"/>
      <c r="D357" s="52">
        <f>シスプラチン!E357</f>
        <v>0</v>
      </c>
      <c r="E357" s="28">
        <f t="shared" si="35"/>
        <v>0</v>
      </c>
      <c r="F357" s="28">
        <f t="shared" si="36"/>
        <v>0</v>
      </c>
      <c r="G357" s="28">
        <f t="shared" si="37"/>
        <v>0</v>
      </c>
      <c r="H357" s="28">
        <f t="shared" si="38"/>
        <v>0</v>
      </c>
      <c r="I357" s="28">
        <f t="shared" si="39"/>
        <v>0</v>
      </c>
      <c r="J357" s="28">
        <f t="shared" si="40"/>
        <v>0</v>
      </c>
      <c r="K357" s="30">
        <f t="shared" si="41"/>
        <v>0</v>
      </c>
    </row>
    <row r="358" spans="2:11" ht="13.5">
      <c r="B358" s="29" t="s">
        <v>7412</v>
      </c>
      <c r="C358" s="51"/>
      <c r="D358" s="52">
        <f>シスプラチン!E358</f>
        <v>0</v>
      </c>
      <c r="E358" s="28">
        <f t="shared" si="35"/>
        <v>0</v>
      </c>
      <c r="F358" s="28">
        <f t="shared" si="36"/>
        <v>0</v>
      </c>
      <c r="G358" s="28">
        <f t="shared" si="37"/>
        <v>0</v>
      </c>
      <c r="H358" s="28">
        <f t="shared" si="38"/>
        <v>0</v>
      </c>
      <c r="I358" s="28">
        <f t="shared" si="39"/>
        <v>0</v>
      </c>
      <c r="J358" s="28">
        <f t="shared" si="40"/>
        <v>0</v>
      </c>
      <c r="K358" s="30">
        <f t="shared" si="41"/>
        <v>0</v>
      </c>
    </row>
    <row r="359" spans="2:11" ht="13.5">
      <c r="B359" s="47" t="s">
        <v>7413</v>
      </c>
      <c r="C359" s="51"/>
      <c r="D359" s="52">
        <f>シスプラチン!E359</f>
        <v>0</v>
      </c>
      <c r="E359" s="28">
        <f t="shared" si="35"/>
        <v>0</v>
      </c>
      <c r="F359" s="28">
        <f t="shared" si="36"/>
        <v>0</v>
      </c>
      <c r="G359" s="28">
        <f t="shared" si="37"/>
        <v>0</v>
      </c>
      <c r="H359" s="28">
        <f t="shared" si="38"/>
        <v>0</v>
      </c>
      <c r="I359" s="28">
        <f t="shared" si="39"/>
        <v>0</v>
      </c>
      <c r="J359" s="28">
        <f t="shared" si="40"/>
        <v>0</v>
      </c>
      <c r="K359" s="30">
        <f t="shared" si="41"/>
        <v>0</v>
      </c>
    </row>
    <row r="360" spans="2:11" ht="13.5">
      <c r="B360" s="29" t="s">
        <v>7414</v>
      </c>
      <c r="C360" s="51"/>
      <c r="D360" s="52">
        <f>シスプラチン!E360</f>
        <v>0</v>
      </c>
      <c r="E360" s="28">
        <f t="shared" si="35"/>
        <v>0</v>
      </c>
      <c r="F360" s="28">
        <f t="shared" si="36"/>
        <v>0</v>
      </c>
      <c r="G360" s="28">
        <f t="shared" si="37"/>
        <v>0</v>
      </c>
      <c r="H360" s="28">
        <f t="shared" si="38"/>
        <v>0</v>
      </c>
      <c r="I360" s="28">
        <f t="shared" si="39"/>
        <v>0</v>
      </c>
      <c r="J360" s="28">
        <f t="shared" si="40"/>
        <v>0</v>
      </c>
      <c r="K360" s="30">
        <f t="shared" si="41"/>
        <v>0</v>
      </c>
    </row>
    <row r="361" spans="2:11" ht="13.5">
      <c r="B361" s="47" t="s">
        <v>7415</v>
      </c>
      <c r="C361" s="51"/>
      <c r="D361" s="52">
        <f>シスプラチン!E361</f>
        <v>0</v>
      </c>
      <c r="E361" s="28">
        <f t="shared" si="35"/>
        <v>0</v>
      </c>
      <c r="F361" s="28">
        <f t="shared" si="36"/>
        <v>0</v>
      </c>
      <c r="G361" s="28">
        <f t="shared" si="37"/>
        <v>0</v>
      </c>
      <c r="H361" s="28">
        <f t="shared" si="38"/>
        <v>0</v>
      </c>
      <c r="I361" s="28">
        <f t="shared" si="39"/>
        <v>0</v>
      </c>
      <c r="J361" s="28">
        <f t="shared" si="40"/>
        <v>0</v>
      </c>
      <c r="K361" s="30">
        <f t="shared" si="41"/>
        <v>0</v>
      </c>
    </row>
    <row r="362" spans="2:11" ht="13.5">
      <c r="B362" s="29" t="s">
        <v>7416</v>
      </c>
      <c r="C362" s="51"/>
      <c r="D362" s="52">
        <f>シスプラチン!E362</f>
        <v>0</v>
      </c>
      <c r="E362" s="28">
        <f t="shared" si="35"/>
        <v>0</v>
      </c>
      <c r="F362" s="28">
        <f t="shared" si="36"/>
        <v>0</v>
      </c>
      <c r="G362" s="28">
        <f t="shared" si="37"/>
        <v>0</v>
      </c>
      <c r="H362" s="28">
        <f t="shared" si="38"/>
        <v>0</v>
      </c>
      <c r="I362" s="28">
        <f t="shared" si="39"/>
        <v>0</v>
      </c>
      <c r="J362" s="28">
        <f t="shared" si="40"/>
        <v>0</v>
      </c>
      <c r="K362" s="30">
        <f t="shared" si="41"/>
        <v>0</v>
      </c>
    </row>
    <row r="363" spans="2:11" ht="13.5">
      <c r="B363" s="47" t="s">
        <v>7417</v>
      </c>
      <c r="C363" s="51"/>
      <c r="D363" s="52">
        <f>シスプラチン!E363</f>
        <v>0</v>
      </c>
      <c r="E363" s="28">
        <f t="shared" si="35"/>
        <v>0</v>
      </c>
      <c r="F363" s="28">
        <f t="shared" si="36"/>
        <v>0</v>
      </c>
      <c r="G363" s="28">
        <f t="shared" si="37"/>
        <v>0</v>
      </c>
      <c r="H363" s="28">
        <f t="shared" si="38"/>
        <v>0</v>
      </c>
      <c r="I363" s="28">
        <f t="shared" si="39"/>
        <v>0</v>
      </c>
      <c r="J363" s="28">
        <f t="shared" si="40"/>
        <v>0</v>
      </c>
      <c r="K363" s="30">
        <f t="shared" si="41"/>
        <v>0</v>
      </c>
    </row>
    <row r="364" spans="2:11" ht="13.5">
      <c r="B364" s="29" t="s">
        <v>7418</v>
      </c>
      <c r="C364" s="51"/>
      <c r="D364" s="52">
        <f>シスプラチン!E364</f>
        <v>0</v>
      </c>
      <c r="E364" s="28">
        <f t="shared" si="35"/>
        <v>0</v>
      </c>
      <c r="F364" s="28">
        <f t="shared" si="36"/>
        <v>0</v>
      </c>
      <c r="G364" s="28">
        <f t="shared" si="37"/>
        <v>0</v>
      </c>
      <c r="H364" s="28">
        <f t="shared" si="38"/>
        <v>0</v>
      </c>
      <c r="I364" s="28">
        <f t="shared" si="39"/>
        <v>0</v>
      </c>
      <c r="J364" s="28">
        <f t="shared" si="40"/>
        <v>0</v>
      </c>
      <c r="K364" s="30">
        <f t="shared" si="41"/>
        <v>0</v>
      </c>
    </row>
    <row r="365" spans="2:11" ht="13.5">
      <c r="B365" s="47" t="s">
        <v>7419</v>
      </c>
      <c r="C365" s="51"/>
      <c r="D365" s="52">
        <f>シスプラチン!E365</f>
        <v>0</v>
      </c>
      <c r="E365" s="28">
        <f t="shared" si="35"/>
        <v>0</v>
      </c>
      <c r="F365" s="28">
        <f t="shared" si="36"/>
        <v>0</v>
      </c>
      <c r="G365" s="28">
        <f t="shared" si="37"/>
        <v>0</v>
      </c>
      <c r="H365" s="28">
        <f t="shared" si="38"/>
        <v>0</v>
      </c>
      <c r="I365" s="28">
        <f t="shared" si="39"/>
        <v>0</v>
      </c>
      <c r="J365" s="28">
        <f t="shared" si="40"/>
        <v>0</v>
      </c>
      <c r="K365" s="30">
        <f t="shared" si="41"/>
        <v>0</v>
      </c>
    </row>
    <row r="366" spans="2:11" ht="13.5">
      <c r="B366" s="29" t="s">
        <v>7420</v>
      </c>
      <c r="C366" s="51"/>
      <c r="D366" s="52">
        <f>シスプラチン!E366</f>
        <v>0</v>
      </c>
      <c r="E366" s="28">
        <f t="shared" si="35"/>
        <v>0</v>
      </c>
      <c r="F366" s="28">
        <f t="shared" si="36"/>
        <v>0</v>
      </c>
      <c r="G366" s="28">
        <f t="shared" si="37"/>
        <v>0</v>
      </c>
      <c r="H366" s="28">
        <f t="shared" si="38"/>
        <v>0</v>
      </c>
      <c r="I366" s="28">
        <f t="shared" si="39"/>
        <v>0</v>
      </c>
      <c r="J366" s="28">
        <f t="shared" si="40"/>
        <v>0</v>
      </c>
      <c r="K366" s="30">
        <f t="shared" si="41"/>
        <v>0</v>
      </c>
    </row>
    <row r="367" spans="2:11" ht="13.5">
      <c r="B367" s="47" t="s">
        <v>7421</v>
      </c>
      <c r="C367" s="51"/>
      <c r="D367" s="52">
        <f>シスプラチン!E367</f>
        <v>0</v>
      </c>
      <c r="E367" s="28">
        <f t="shared" si="35"/>
        <v>0</v>
      </c>
      <c r="F367" s="28">
        <f t="shared" si="36"/>
        <v>0</v>
      </c>
      <c r="G367" s="28">
        <f t="shared" si="37"/>
        <v>0</v>
      </c>
      <c r="H367" s="28">
        <f t="shared" si="38"/>
        <v>0</v>
      </c>
      <c r="I367" s="28">
        <f t="shared" si="39"/>
        <v>0</v>
      </c>
      <c r="J367" s="28">
        <f t="shared" si="40"/>
        <v>0</v>
      </c>
      <c r="K367" s="30">
        <f t="shared" si="41"/>
        <v>0</v>
      </c>
    </row>
    <row r="368" spans="2:11" ht="13.5">
      <c r="B368" s="29" t="s">
        <v>7422</v>
      </c>
      <c r="C368" s="51"/>
      <c r="D368" s="52">
        <f>シスプラチン!E368</f>
        <v>0</v>
      </c>
      <c r="E368" s="28">
        <f t="shared" si="35"/>
        <v>0</v>
      </c>
      <c r="F368" s="28">
        <f t="shared" si="36"/>
        <v>0</v>
      </c>
      <c r="G368" s="28">
        <f t="shared" si="37"/>
        <v>0</v>
      </c>
      <c r="H368" s="28">
        <f t="shared" si="38"/>
        <v>0</v>
      </c>
      <c r="I368" s="28">
        <f t="shared" si="39"/>
        <v>0</v>
      </c>
      <c r="J368" s="28">
        <f t="shared" si="40"/>
        <v>0</v>
      </c>
      <c r="K368" s="30">
        <f t="shared" si="41"/>
        <v>0</v>
      </c>
    </row>
    <row r="369" spans="2:11" ht="13.5">
      <c r="B369" s="47" t="s">
        <v>7423</v>
      </c>
      <c r="C369" s="51"/>
      <c r="D369" s="52">
        <f>シスプラチン!E369</f>
        <v>0</v>
      </c>
      <c r="E369" s="28">
        <f t="shared" si="35"/>
        <v>0</v>
      </c>
      <c r="F369" s="28">
        <f t="shared" si="36"/>
        <v>0</v>
      </c>
      <c r="G369" s="28">
        <f t="shared" si="37"/>
        <v>0</v>
      </c>
      <c r="H369" s="28">
        <f t="shared" si="38"/>
        <v>0</v>
      </c>
      <c r="I369" s="28">
        <f t="shared" si="39"/>
        <v>0</v>
      </c>
      <c r="J369" s="28">
        <f t="shared" si="40"/>
        <v>0</v>
      </c>
      <c r="K369" s="30">
        <f t="shared" si="41"/>
        <v>0</v>
      </c>
    </row>
    <row r="370" spans="2:11" ht="13.5">
      <c r="B370" s="29" t="s">
        <v>7424</v>
      </c>
      <c r="C370" s="51"/>
      <c r="D370" s="52">
        <f>シスプラチン!E370</f>
        <v>0</v>
      </c>
      <c r="E370" s="28">
        <f t="shared" si="35"/>
        <v>0</v>
      </c>
      <c r="F370" s="28">
        <f t="shared" si="36"/>
        <v>0</v>
      </c>
      <c r="G370" s="28">
        <f t="shared" si="37"/>
        <v>0</v>
      </c>
      <c r="H370" s="28">
        <f t="shared" si="38"/>
        <v>0</v>
      </c>
      <c r="I370" s="28">
        <f t="shared" si="39"/>
        <v>0</v>
      </c>
      <c r="J370" s="28">
        <f t="shared" si="40"/>
        <v>0</v>
      </c>
      <c r="K370" s="30">
        <f t="shared" si="41"/>
        <v>0</v>
      </c>
    </row>
    <row r="371" spans="2:11" ht="13.5">
      <c r="B371" s="47" t="s">
        <v>7425</v>
      </c>
      <c r="C371" s="51"/>
      <c r="D371" s="52">
        <f>シスプラチン!E371</f>
        <v>0</v>
      </c>
      <c r="E371" s="28">
        <f t="shared" si="35"/>
        <v>0</v>
      </c>
      <c r="F371" s="28">
        <f t="shared" si="36"/>
        <v>0</v>
      </c>
      <c r="G371" s="28">
        <f t="shared" si="37"/>
        <v>0</v>
      </c>
      <c r="H371" s="28">
        <f t="shared" si="38"/>
        <v>0</v>
      </c>
      <c r="I371" s="28">
        <f t="shared" si="39"/>
        <v>0</v>
      </c>
      <c r="J371" s="28">
        <f t="shared" si="40"/>
        <v>0</v>
      </c>
      <c r="K371" s="30">
        <f t="shared" si="41"/>
        <v>0</v>
      </c>
    </row>
    <row r="372" spans="2:11" ht="13.5">
      <c r="B372" s="29" t="s">
        <v>7426</v>
      </c>
      <c r="C372" s="51"/>
      <c r="D372" s="52">
        <f>シスプラチン!E372</f>
        <v>0</v>
      </c>
      <c r="E372" s="28">
        <f t="shared" si="35"/>
        <v>0</v>
      </c>
      <c r="F372" s="28">
        <f t="shared" si="36"/>
        <v>0</v>
      </c>
      <c r="G372" s="28">
        <f t="shared" si="37"/>
        <v>0</v>
      </c>
      <c r="H372" s="28">
        <f t="shared" si="38"/>
        <v>0</v>
      </c>
      <c r="I372" s="28">
        <f t="shared" si="39"/>
        <v>0</v>
      </c>
      <c r="J372" s="28">
        <f t="shared" si="40"/>
        <v>0</v>
      </c>
      <c r="K372" s="30">
        <f t="shared" si="41"/>
        <v>0</v>
      </c>
    </row>
    <row r="373" spans="2:11" ht="13.5">
      <c r="B373" s="47" t="s">
        <v>7427</v>
      </c>
      <c r="C373" s="51"/>
      <c r="D373" s="52">
        <f>シスプラチン!E373</f>
        <v>0</v>
      </c>
      <c r="E373" s="28">
        <f t="shared" si="35"/>
        <v>0</v>
      </c>
      <c r="F373" s="28">
        <f t="shared" si="36"/>
        <v>0</v>
      </c>
      <c r="G373" s="28">
        <f t="shared" si="37"/>
        <v>0</v>
      </c>
      <c r="H373" s="28">
        <f t="shared" si="38"/>
        <v>0</v>
      </c>
      <c r="I373" s="28">
        <f t="shared" si="39"/>
        <v>0</v>
      </c>
      <c r="J373" s="28">
        <f t="shared" si="40"/>
        <v>0</v>
      </c>
      <c r="K373" s="30">
        <f t="shared" si="41"/>
        <v>0</v>
      </c>
    </row>
    <row r="374" spans="2:11" ht="13.5">
      <c r="B374" s="29" t="s">
        <v>7428</v>
      </c>
      <c r="C374" s="51"/>
      <c r="D374" s="52">
        <f>シスプラチン!E374</f>
        <v>0</v>
      </c>
      <c r="E374" s="28">
        <f t="shared" si="35"/>
        <v>0</v>
      </c>
      <c r="F374" s="28">
        <f t="shared" si="36"/>
        <v>0</v>
      </c>
      <c r="G374" s="28">
        <f t="shared" si="37"/>
        <v>0</v>
      </c>
      <c r="H374" s="28">
        <f t="shared" si="38"/>
        <v>0</v>
      </c>
      <c r="I374" s="28">
        <f t="shared" si="39"/>
        <v>0</v>
      </c>
      <c r="J374" s="28">
        <f t="shared" si="40"/>
        <v>0</v>
      </c>
      <c r="K374" s="30">
        <f t="shared" si="41"/>
        <v>0</v>
      </c>
    </row>
    <row r="375" spans="2:11" ht="13.5">
      <c r="B375" s="47" t="s">
        <v>7429</v>
      </c>
      <c r="C375" s="51"/>
      <c r="D375" s="52">
        <f>シスプラチン!E375</f>
        <v>0</v>
      </c>
      <c r="E375" s="28">
        <f t="shared" si="35"/>
        <v>0</v>
      </c>
      <c r="F375" s="28">
        <f t="shared" si="36"/>
        <v>0</v>
      </c>
      <c r="G375" s="28">
        <f t="shared" si="37"/>
        <v>0</v>
      </c>
      <c r="H375" s="28">
        <f t="shared" si="38"/>
        <v>0</v>
      </c>
      <c r="I375" s="28">
        <f t="shared" si="39"/>
        <v>0</v>
      </c>
      <c r="J375" s="28">
        <f t="shared" si="40"/>
        <v>0</v>
      </c>
      <c r="K375" s="30">
        <f t="shared" si="41"/>
        <v>0</v>
      </c>
    </row>
    <row r="376" spans="2:11" ht="13.5">
      <c r="B376" s="29" t="s">
        <v>7430</v>
      </c>
      <c r="C376" s="51"/>
      <c r="D376" s="52">
        <f>シスプラチン!E376</f>
        <v>0</v>
      </c>
      <c r="E376" s="28">
        <f aca="true" t="shared" si="42" ref="E376:E439">IF(D376="","",IF(ROUNDUP((D376-F376*$C$11-G376*$C$12)/$C$10,0)&gt;0,ROUNDUP((D376-F376*$C$11-G376*$C$12)/$C$10,0),0))</f>
        <v>0</v>
      </c>
      <c r="F376" s="28">
        <f aca="true" t="shared" si="43" ref="F376:F439">IF(D376="","",IF(D376&lt;=20,0,IF(D376-G376*50&lt;=0,0,(IF(OR(AND(20&lt;MOD(D376,50),MOD(D376,50)&lt;=25),AND(30&lt;MOD(D376,50),MOD(D376,50)&lt;=35)),1,0)))))</f>
        <v>0</v>
      </c>
      <c r="G376" s="28">
        <f aca="true" t="shared" si="44" ref="G376:G439">IF(D376="","",IF(D376&lt;=40,0,(IF(40&lt;MOD(D376,50),ROUNDUP(D376/50,0),ROUNDDOWN(D376/50,0)))))</f>
        <v>0</v>
      </c>
      <c r="H376" s="28">
        <f aca="true" t="shared" si="45" ref="H376:H439">IF(D376="","",E376*$C$10+F376*$C$11+G376*$C$12)</f>
        <v>0</v>
      </c>
      <c r="I376" s="28">
        <f aca="true" t="shared" si="46" ref="I376:I439">IF(D376="","",H376-D376)</f>
        <v>0</v>
      </c>
      <c r="J376" s="28">
        <f aca="true" t="shared" si="47" ref="J376:J439">IF(D376="","",IF(D376&gt;0,($D$10/$C$10)*I376,0))</f>
        <v>0</v>
      </c>
      <c r="K376" s="30">
        <f aca="true" t="shared" si="48" ref="K376:K439">IF(D376="","",IF(D376&gt;0,I376*100/H376,0))</f>
        <v>0</v>
      </c>
    </row>
    <row r="377" spans="2:11" ht="13.5">
      <c r="B377" s="47" t="s">
        <v>7431</v>
      </c>
      <c r="C377" s="51"/>
      <c r="D377" s="52">
        <f>シスプラチン!E377</f>
        <v>0</v>
      </c>
      <c r="E377" s="28">
        <f t="shared" si="42"/>
        <v>0</v>
      </c>
      <c r="F377" s="28">
        <f t="shared" si="43"/>
        <v>0</v>
      </c>
      <c r="G377" s="28">
        <f t="shared" si="44"/>
        <v>0</v>
      </c>
      <c r="H377" s="28">
        <f t="shared" si="45"/>
        <v>0</v>
      </c>
      <c r="I377" s="28">
        <f t="shared" si="46"/>
        <v>0</v>
      </c>
      <c r="J377" s="28">
        <f t="shared" si="47"/>
        <v>0</v>
      </c>
      <c r="K377" s="30">
        <f t="shared" si="48"/>
        <v>0</v>
      </c>
    </row>
    <row r="378" spans="2:11" ht="13.5">
      <c r="B378" s="29" t="s">
        <v>7432</v>
      </c>
      <c r="C378" s="51"/>
      <c r="D378" s="52">
        <f>シスプラチン!E378</f>
        <v>0</v>
      </c>
      <c r="E378" s="28">
        <f t="shared" si="42"/>
        <v>0</v>
      </c>
      <c r="F378" s="28">
        <f t="shared" si="43"/>
        <v>0</v>
      </c>
      <c r="G378" s="28">
        <f t="shared" si="44"/>
        <v>0</v>
      </c>
      <c r="H378" s="28">
        <f t="shared" si="45"/>
        <v>0</v>
      </c>
      <c r="I378" s="28">
        <f t="shared" si="46"/>
        <v>0</v>
      </c>
      <c r="J378" s="28">
        <f t="shared" si="47"/>
        <v>0</v>
      </c>
      <c r="K378" s="30">
        <f t="shared" si="48"/>
        <v>0</v>
      </c>
    </row>
    <row r="379" spans="2:11" ht="13.5">
      <c r="B379" s="47" t="s">
        <v>7433</v>
      </c>
      <c r="C379" s="51"/>
      <c r="D379" s="52">
        <f>シスプラチン!E379</f>
        <v>0</v>
      </c>
      <c r="E379" s="28">
        <f t="shared" si="42"/>
        <v>0</v>
      </c>
      <c r="F379" s="28">
        <f t="shared" si="43"/>
        <v>0</v>
      </c>
      <c r="G379" s="28">
        <f t="shared" si="44"/>
        <v>0</v>
      </c>
      <c r="H379" s="28">
        <f t="shared" si="45"/>
        <v>0</v>
      </c>
      <c r="I379" s="28">
        <f t="shared" si="46"/>
        <v>0</v>
      </c>
      <c r="J379" s="28">
        <f t="shared" si="47"/>
        <v>0</v>
      </c>
      <c r="K379" s="30">
        <f t="shared" si="48"/>
        <v>0</v>
      </c>
    </row>
    <row r="380" spans="2:11" ht="13.5">
      <c r="B380" s="29" t="s">
        <v>7434</v>
      </c>
      <c r="C380" s="51"/>
      <c r="D380" s="52">
        <f>シスプラチン!E380</f>
        <v>0</v>
      </c>
      <c r="E380" s="28">
        <f t="shared" si="42"/>
        <v>0</v>
      </c>
      <c r="F380" s="28">
        <f t="shared" si="43"/>
        <v>0</v>
      </c>
      <c r="G380" s="28">
        <f t="shared" si="44"/>
        <v>0</v>
      </c>
      <c r="H380" s="28">
        <f t="shared" si="45"/>
        <v>0</v>
      </c>
      <c r="I380" s="28">
        <f t="shared" si="46"/>
        <v>0</v>
      </c>
      <c r="J380" s="28">
        <f t="shared" si="47"/>
        <v>0</v>
      </c>
      <c r="K380" s="30">
        <f t="shared" si="48"/>
        <v>0</v>
      </c>
    </row>
    <row r="381" spans="2:11" ht="13.5">
      <c r="B381" s="47" t="s">
        <v>7435</v>
      </c>
      <c r="C381" s="51"/>
      <c r="D381" s="52">
        <f>シスプラチン!E381</f>
        <v>0</v>
      </c>
      <c r="E381" s="28">
        <f t="shared" si="42"/>
        <v>0</v>
      </c>
      <c r="F381" s="28">
        <f t="shared" si="43"/>
        <v>0</v>
      </c>
      <c r="G381" s="28">
        <f t="shared" si="44"/>
        <v>0</v>
      </c>
      <c r="H381" s="28">
        <f t="shared" si="45"/>
        <v>0</v>
      </c>
      <c r="I381" s="28">
        <f t="shared" si="46"/>
        <v>0</v>
      </c>
      <c r="J381" s="28">
        <f t="shared" si="47"/>
        <v>0</v>
      </c>
      <c r="K381" s="30">
        <f t="shared" si="48"/>
        <v>0</v>
      </c>
    </row>
    <row r="382" spans="2:11" ht="13.5">
      <c r="B382" s="29" t="s">
        <v>7436</v>
      </c>
      <c r="C382" s="51"/>
      <c r="D382" s="52">
        <f>シスプラチン!E382</f>
        <v>0</v>
      </c>
      <c r="E382" s="28">
        <f t="shared" si="42"/>
        <v>0</v>
      </c>
      <c r="F382" s="28">
        <f t="shared" si="43"/>
        <v>0</v>
      </c>
      <c r="G382" s="28">
        <f t="shared" si="44"/>
        <v>0</v>
      </c>
      <c r="H382" s="28">
        <f t="shared" si="45"/>
        <v>0</v>
      </c>
      <c r="I382" s="28">
        <f t="shared" si="46"/>
        <v>0</v>
      </c>
      <c r="J382" s="28">
        <f t="shared" si="47"/>
        <v>0</v>
      </c>
      <c r="K382" s="30">
        <f t="shared" si="48"/>
        <v>0</v>
      </c>
    </row>
    <row r="383" spans="2:11" ht="13.5">
      <c r="B383" s="47" t="s">
        <v>7437</v>
      </c>
      <c r="C383" s="51"/>
      <c r="D383" s="52">
        <f>シスプラチン!E383</f>
        <v>0</v>
      </c>
      <c r="E383" s="28">
        <f t="shared" si="42"/>
        <v>0</v>
      </c>
      <c r="F383" s="28">
        <f t="shared" si="43"/>
        <v>0</v>
      </c>
      <c r="G383" s="28">
        <f t="shared" si="44"/>
        <v>0</v>
      </c>
      <c r="H383" s="28">
        <f t="shared" si="45"/>
        <v>0</v>
      </c>
      <c r="I383" s="28">
        <f t="shared" si="46"/>
        <v>0</v>
      </c>
      <c r="J383" s="28">
        <f t="shared" si="47"/>
        <v>0</v>
      </c>
      <c r="K383" s="30">
        <f t="shared" si="48"/>
        <v>0</v>
      </c>
    </row>
    <row r="384" spans="2:11" ht="13.5">
      <c r="B384" s="29" t="s">
        <v>7438</v>
      </c>
      <c r="C384" s="51"/>
      <c r="D384" s="52">
        <f>シスプラチン!E384</f>
        <v>0</v>
      </c>
      <c r="E384" s="28">
        <f t="shared" si="42"/>
        <v>0</v>
      </c>
      <c r="F384" s="28">
        <f t="shared" si="43"/>
        <v>0</v>
      </c>
      <c r="G384" s="28">
        <f t="shared" si="44"/>
        <v>0</v>
      </c>
      <c r="H384" s="28">
        <f t="shared" si="45"/>
        <v>0</v>
      </c>
      <c r="I384" s="28">
        <f t="shared" si="46"/>
        <v>0</v>
      </c>
      <c r="J384" s="28">
        <f t="shared" si="47"/>
        <v>0</v>
      </c>
      <c r="K384" s="30">
        <f t="shared" si="48"/>
        <v>0</v>
      </c>
    </row>
    <row r="385" spans="2:11" ht="13.5">
      <c r="B385" s="47" t="s">
        <v>7439</v>
      </c>
      <c r="C385" s="51"/>
      <c r="D385" s="52">
        <f>シスプラチン!E385</f>
        <v>0</v>
      </c>
      <c r="E385" s="28">
        <f t="shared" si="42"/>
        <v>0</v>
      </c>
      <c r="F385" s="28">
        <f t="shared" si="43"/>
        <v>0</v>
      </c>
      <c r="G385" s="28">
        <f t="shared" si="44"/>
        <v>0</v>
      </c>
      <c r="H385" s="28">
        <f t="shared" si="45"/>
        <v>0</v>
      </c>
      <c r="I385" s="28">
        <f t="shared" si="46"/>
        <v>0</v>
      </c>
      <c r="J385" s="28">
        <f t="shared" si="47"/>
        <v>0</v>
      </c>
      <c r="K385" s="30">
        <f t="shared" si="48"/>
        <v>0</v>
      </c>
    </row>
    <row r="386" spans="2:11" ht="13.5">
      <c r="B386" s="29" t="s">
        <v>7440</v>
      </c>
      <c r="C386" s="51"/>
      <c r="D386" s="52">
        <f>シスプラチン!E386</f>
        <v>0</v>
      </c>
      <c r="E386" s="28">
        <f t="shared" si="42"/>
        <v>0</v>
      </c>
      <c r="F386" s="28">
        <f t="shared" si="43"/>
        <v>0</v>
      </c>
      <c r="G386" s="28">
        <f t="shared" si="44"/>
        <v>0</v>
      </c>
      <c r="H386" s="28">
        <f t="shared" si="45"/>
        <v>0</v>
      </c>
      <c r="I386" s="28">
        <f t="shared" si="46"/>
        <v>0</v>
      </c>
      <c r="J386" s="28">
        <f t="shared" si="47"/>
        <v>0</v>
      </c>
      <c r="K386" s="30">
        <f t="shared" si="48"/>
        <v>0</v>
      </c>
    </row>
    <row r="387" spans="2:11" ht="13.5">
      <c r="B387" s="47" t="s">
        <v>7441</v>
      </c>
      <c r="C387" s="51"/>
      <c r="D387" s="52">
        <f>シスプラチン!E387</f>
        <v>0</v>
      </c>
      <c r="E387" s="28">
        <f t="shared" si="42"/>
        <v>0</v>
      </c>
      <c r="F387" s="28">
        <f t="shared" si="43"/>
        <v>0</v>
      </c>
      <c r="G387" s="28">
        <f t="shared" si="44"/>
        <v>0</v>
      </c>
      <c r="H387" s="28">
        <f t="shared" si="45"/>
        <v>0</v>
      </c>
      <c r="I387" s="28">
        <f t="shared" si="46"/>
        <v>0</v>
      </c>
      <c r="J387" s="28">
        <f t="shared" si="47"/>
        <v>0</v>
      </c>
      <c r="K387" s="30">
        <f t="shared" si="48"/>
        <v>0</v>
      </c>
    </row>
    <row r="388" spans="2:11" ht="13.5">
      <c r="B388" s="29" t="s">
        <v>7442</v>
      </c>
      <c r="C388" s="51"/>
      <c r="D388" s="52">
        <f>シスプラチン!E388</f>
        <v>0</v>
      </c>
      <c r="E388" s="28">
        <f t="shared" si="42"/>
        <v>0</v>
      </c>
      <c r="F388" s="28">
        <f t="shared" si="43"/>
        <v>0</v>
      </c>
      <c r="G388" s="28">
        <f t="shared" si="44"/>
        <v>0</v>
      </c>
      <c r="H388" s="28">
        <f t="shared" si="45"/>
        <v>0</v>
      </c>
      <c r="I388" s="28">
        <f t="shared" si="46"/>
        <v>0</v>
      </c>
      <c r="J388" s="28">
        <f t="shared" si="47"/>
        <v>0</v>
      </c>
      <c r="K388" s="30">
        <f t="shared" si="48"/>
        <v>0</v>
      </c>
    </row>
    <row r="389" spans="2:11" ht="13.5">
      <c r="B389" s="47" t="s">
        <v>7443</v>
      </c>
      <c r="C389" s="51"/>
      <c r="D389" s="52">
        <f>シスプラチン!E389</f>
        <v>0</v>
      </c>
      <c r="E389" s="28">
        <f t="shared" si="42"/>
        <v>0</v>
      </c>
      <c r="F389" s="28">
        <f t="shared" si="43"/>
        <v>0</v>
      </c>
      <c r="G389" s="28">
        <f t="shared" si="44"/>
        <v>0</v>
      </c>
      <c r="H389" s="28">
        <f t="shared" si="45"/>
        <v>0</v>
      </c>
      <c r="I389" s="28">
        <f t="shared" si="46"/>
        <v>0</v>
      </c>
      <c r="J389" s="28">
        <f t="shared" si="47"/>
        <v>0</v>
      </c>
      <c r="K389" s="30">
        <f t="shared" si="48"/>
        <v>0</v>
      </c>
    </row>
    <row r="390" spans="2:11" ht="13.5">
      <c r="B390" s="29" t="s">
        <v>7444</v>
      </c>
      <c r="C390" s="51"/>
      <c r="D390" s="52">
        <f>シスプラチン!E390</f>
        <v>0</v>
      </c>
      <c r="E390" s="28">
        <f t="shared" si="42"/>
        <v>0</v>
      </c>
      <c r="F390" s="28">
        <f t="shared" si="43"/>
        <v>0</v>
      </c>
      <c r="G390" s="28">
        <f t="shared" si="44"/>
        <v>0</v>
      </c>
      <c r="H390" s="28">
        <f t="shared" si="45"/>
        <v>0</v>
      </c>
      <c r="I390" s="28">
        <f t="shared" si="46"/>
        <v>0</v>
      </c>
      <c r="J390" s="28">
        <f t="shared" si="47"/>
        <v>0</v>
      </c>
      <c r="K390" s="30">
        <f t="shared" si="48"/>
        <v>0</v>
      </c>
    </row>
    <row r="391" spans="2:11" ht="13.5">
      <c r="B391" s="47" t="s">
        <v>7445</v>
      </c>
      <c r="C391" s="51"/>
      <c r="D391" s="52">
        <f>シスプラチン!E391</f>
        <v>0</v>
      </c>
      <c r="E391" s="28">
        <f t="shared" si="42"/>
        <v>0</v>
      </c>
      <c r="F391" s="28">
        <f t="shared" si="43"/>
        <v>0</v>
      </c>
      <c r="G391" s="28">
        <f t="shared" si="44"/>
        <v>0</v>
      </c>
      <c r="H391" s="28">
        <f t="shared" si="45"/>
        <v>0</v>
      </c>
      <c r="I391" s="28">
        <f t="shared" si="46"/>
        <v>0</v>
      </c>
      <c r="J391" s="28">
        <f t="shared" si="47"/>
        <v>0</v>
      </c>
      <c r="K391" s="30">
        <f t="shared" si="48"/>
        <v>0</v>
      </c>
    </row>
    <row r="392" spans="2:11" ht="13.5">
      <c r="B392" s="29" t="s">
        <v>7446</v>
      </c>
      <c r="C392" s="51"/>
      <c r="D392" s="52">
        <f>シスプラチン!E392</f>
        <v>0</v>
      </c>
      <c r="E392" s="28">
        <f t="shared" si="42"/>
        <v>0</v>
      </c>
      <c r="F392" s="28">
        <f t="shared" si="43"/>
        <v>0</v>
      </c>
      <c r="G392" s="28">
        <f t="shared" si="44"/>
        <v>0</v>
      </c>
      <c r="H392" s="28">
        <f t="shared" si="45"/>
        <v>0</v>
      </c>
      <c r="I392" s="28">
        <f t="shared" si="46"/>
        <v>0</v>
      </c>
      <c r="J392" s="28">
        <f t="shared" si="47"/>
        <v>0</v>
      </c>
      <c r="K392" s="30">
        <f t="shared" si="48"/>
        <v>0</v>
      </c>
    </row>
    <row r="393" spans="2:11" ht="13.5">
      <c r="B393" s="47" t="s">
        <v>7447</v>
      </c>
      <c r="C393" s="51"/>
      <c r="D393" s="52">
        <f>シスプラチン!E393</f>
        <v>0</v>
      </c>
      <c r="E393" s="28">
        <f t="shared" si="42"/>
        <v>0</v>
      </c>
      <c r="F393" s="28">
        <f t="shared" si="43"/>
        <v>0</v>
      </c>
      <c r="G393" s="28">
        <f t="shared" si="44"/>
        <v>0</v>
      </c>
      <c r="H393" s="28">
        <f t="shared" si="45"/>
        <v>0</v>
      </c>
      <c r="I393" s="28">
        <f t="shared" si="46"/>
        <v>0</v>
      </c>
      <c r="J393" s="28">
        <f t="shared" si="47"/>
        <v>0</v>
      </c>
      <c r="K393" s="30">
        <f t="shared" si="48"/>
        <v>0</v>
      </c>
    </row>
    <row r="394" spans="2:11" ht="13.5">
      <c r="B394" s="29" t="s">
        <v>7448</v>
      </c>
      <c r="C394" s="51"/>
      <c r="D394" s="52">
        <f>シスプラチン!E394</f>
        <v>0</v>
      </c>
      <c r="E394" s="28">
        <f t="shared" si="42"/>
        <v>0</v>
      </c>
      <c r="F394" s="28">
        <f t="shared" si="43"/>
        <v>0</v>
      </c>
      <c r="G394" s="28">
        <f t="shared" si="44"/>
        <v>0</v>
      </c>
      <c r="H394" s="28">
        <f t="shared" si="45"/>
        <v>0</v>
      </c>
      <c r="I394" s="28">
        <f t="shared" si="46"/>
        <v>0</v>
      </c>
      <c r="J394" s="28">
        <f t="shared" si="47"/>
        <v>0</v>
      </c>
      <c r="K394" s="30">
        <f t="shared" si="48"/>
        <v>0</v>
      </c>
    </row>
    <row r="395" spans="2:11" ht="13.5">
      <c r="B395" s="47" t="s">
        <v>7449</v>
      </c>
      <c r="C395" s="51"/>
      <c r="D395" s="52">
        <f>シスプラチン!E395</f>
        <v>0</v>
      </c>
      <c r="E395" s="28">
        <f t="shared" si="42"/>
        <v>0</v>
      </c>
      <c r="F395" s="28">
        <f t="shared" si="43"/>
        <v>0</v>
      </c>
      <c r="G395" s="28">
        <f t="shared" si="44"/>
        <v>0</v>
      </c>
      <c r="H395" s="28">
        <f t="shared" si="45"/>
        <v>0</v>
      </c>
      <c r="I395" s="28">
        <f t="shared" si="46"/>
        <v>0</v>
      </c>
      <c r="J395" s="28">
        <f t="shared" si="47"/>
        <v>0</v>
      </c>
      <c r="K395" s="30">
        <f t="shared" si="48"/>
        <v>0</v>
      </c>
    </row>
    <row r="396" spans="2:11" ht="13.5">
      <c r="B396" s="29" t="s">
        <v>7450</v>
      </c>
      <c r="C396" s="51"/>
      <c r="D396" s="52">
        <f>シスプラチン!E396</f>
        <v>0</v>
      </c>
      <c r="E396" s="28">
        <f t="shared" si="42"/>
        <v>0</v>
      </c>
      <c r="F396" s="28">
        <f t="shared" si="43"/>
        <v>0</v>
      </c>
      <c r="G396" s="28">
        <f t="shared" si="44"/>
        <v>0</v>
      </c>
      <c r="H396" s="28">
        <f t="shared" si="45"/>
        <v>0</v>
      </c>
      <c r="I396" s="28">
        <f t="shared" si="46"/>
        <v>0</v>
      </c>
      <c r="J396" s="28">
        <f t="shared" si="47"/>
        <v>0</v>
      </c>
      <c r="K396" s="30">
        <f t="shared" si="48"/>
        <v>0</v>
      </c>
    </row>
    <row r="397" spans="2:11" ht="13.5">
      <c r="B397" s="47" t="s">
        <v>7451</v>
      </c>
      <c r="C397" s="51"/>
      <c r="D397" s="52">
        <f>シスプラチン!E397</f>
        <v>0</v>
      </c>
      <c r="E397" s="28">
        <f t="shared" si="42"/>
        <v>0</v>
      </c>
      <c r="F397" s="28">
        <f t="shared" si="43"/>
        <v>0</v>
      </c>
      <c r="G397" s="28">
        <f t="shared" si="44"/>
        <v>0</v>
      </c>
      <c r="H397" s="28">
        <f t="shared" si="45"/>
        <v>0</v>
      </c>
      <c r="I397" s="28">
        <f t="shared" si="46"/>
        <v>0</v>
      </c>
      <c r="J397" s="28">
        <f t="shared" si="47"/>
        <v>0</v>
      </c>
      <c r="K397" s="30">
        <f t="shared" si="48"/>
        <v>0</v>
      </c>
    </row>
    <row r="398" spans="2:11" ht="13.5">
      <c r="B398" s="29" t="s">
        <v>7452</v>
      </c>
      <c r="C398" s="51"/>
      <c r="D398" s="52">
        <f>シスプラチン!E398</f>
        <v>0</v>
      </c>
      <c r="E398" s="28">
        <f t="shared" si="42"/>
        <v>0</v>
      </c>
      <c r="F398" s="28">
        <f t="shared" si="43"/>
        <v>0</v>
      </c>
      <c r="G398" s="28">
        <f t="shared" si="44"/>
        <v>0</v>
      </c>
      <c r="H398" s="28">
        <f t="shared" si="45"/>
        <v>0</v>
      </c>
      <c r="I398" s="28">
        <f t="shared" si="46"/>
        <v>0</v>
      </c>
      <c r="J398" s="28">
        <f t="shared" si="47"/>
        <v>0</v>
      </c>
      <c r="K398" s="30">
        <f t="shared" si="48"/>
        <v>0</v>
      </c>
    </row>
    <row r="399" spans="2:11" ht="13.5">
      <c r="B399" s="47" t="s">
        <v>7453</v>
      </c>
      <c r="C399" s="51"/>
      <c r="D399" s="52">
        <f>シスプラチン!E399</f>
        <v>0</v>
      </c>
      <c r="E399" s="28">
        <f t="shared" si="42"/>
        <v>0</v>
      </c>
      <c r="F399" s="28">
        <f t="shared" si="43"/>
        <v>0</v>
      </c>
      <c r="G399" s="28">
        <f t="shared" si="44"/>
        <v>0</v>
      </c>
      <c r="H399" s="28">
        <f t="shared" si="45"/>
        <v>0</v>
      </c>
      <c r="I399" s="28">
        <f t="shared" si="46"/>
        <v>0</v>
      </c>
      <c r="J399" s="28">
        <f t="shared" si="47"/>
        <v>0</v>
      </c>
      <c r="K399" s="30">
        <f t="shared" si="48"/>
        <v>0</v>
      </c>
    </row>
    <row r="400" spans="2:11" ht="13.5">
      <c r="B400" s="29" t="s">
        <v>7454</v>
      </c>
      <c r="C400" s="51"/>
      <c r="D400" s="52">
        <f>シスプラチン!E400</f>
        <v>0</v>
      </c>
      <c r="E400" s="28">
        <f t="shared" si="42"/>
        <v>0</v>
      </c>
      <c r="F400" s="28">
        <f t="shared" si="43"/>
        <v>0</v>
      </c>
      <c r="G400" s="28">
        <f t="shared" si="44"/>
        <v>0</v>
      </c>
      <c r="H400" s="28">
        <f t="shared" si="45"/>
        <v>0</v>
      </c>
      <c r="I400" s="28">
        <f t="shared" si="46"/>
        <v>0</v>
      </c>
      <c r="J400" s="28">
        <f t="shared" si="47"/>
        <v>0</v>
      </c>
      <c r="K400" s="30">
        <f t="shared" si="48"/>
        <v>0</v>
      </c>
    </row>
    <row r="401" spans="2:11" ht="13.5">
      <c r="B401" s="47" t="s">
        <v>7455</v>
      </c>
      <c r="C401" s="51"/>
      <c r="D401" s="52">
        <f>シスプラチン!E401</f>
        <v>0</v>
      </c>
      <c r="E401" s="28">
        <f t="shared" si="42"/>
        <v>0</v>
      </c>
      <c r="F401" s="28">
        <f t="shared" si="43"/>
        <v>0</v>
      </c>
      <c r="G401" s="28">
        <f t="shared" si="44"/>
        <v>0</v>
      </c>
      <c r="H401" s="28">
        <f t="shared" si="45"/>
        <v>0</v>
      </c>
      <c r="I401" s="28">
        <f t="shared" si="46"/>
        <v>0</v>
      </c>
      <c r="J401" s="28">
        <f t="shared" si="47"/>
        <v>0</v>
      </c>
      <c r="K401" s="30">
        <f t="shared" si="48"/>
        <v>0</v>
      </c>
    </row>
    <row r="402" spans="2:11" ht="13.5">
      <c r="B402" s="29" t="s">
        <v>7456</v>
      </c>
      <c r="C402" s="51"/>
      <c r="D402" s="52">
        <f>シスプラチン!E402</f>
        <v>0</v>
      </c>
      <c r="E402" s="28">
        <f t="shared" si="42"/>
        <v>0</v>
      </c>
      <c r="F402" s="28">
        <f t="shared" si="43"/>
        <v>0</v>
      </c>
      <c r="G402" s="28">
        <f t="shared" si="44"/>
        <v>0</v>
      </c>
      <c r="H402" s="28">
        <f t="shared" si="45"/>
        <v>0</v>
      </c>
      <c r="I402" s="28">
        <f t="shared" si="46"/>
        <v>0</v>
      </c>
      <c r="J402" s="28">
        <f t="shared" si="47"/>
        <v>0</v>
      </c>
      <c r="K402" s="30">
        <f t="shared" si="48"/>
        <v>0</v>
      </c>
    </row>
    <row r="403" spans="2:11" ht="13.5">
      <c r="B403" s="47" t="s">
        <v>7457</v>
      </c>
      <c r="C403" s="51"/>
      <c r="D403" s="52">
        <f>シスプラチン!E403</f>
        <v>0</v>
      </c>
      <c r="E403" s="28">
        <f t="shared" si="42"/>
        <v>0</v>
      </c>
      <c r="F403" s="28">
        <f t="shared" si="43"/>
        <v>0</v>
      </c>
      <c r="G403" s="28">
        <f t="shared" si="44"/>
        <v>0</v>
      </c>
      <c r="H403" s="28">
        <f t="shared" si="45"/>
        <v>0</v>
      </c>
      <c r="I403" s="28">
        <f t="shared" si="46"/>
        <v>0</v>
      </c>
      <c r="J403" s="28">
        <f t="shared" si="47"/>
        <v>0</v>
      </c>
      <c r="K403" s="30">
        <f t="shared" si="48"/>
        <v>0</v>
      </c>
    </row>
    <row r="404" spans="2:11" ht="13.5">
      <c r="B404" s="29" t="s">
        <v>7458</v>
      </c>
      <c r="C404" s="51"/>
      <c r="D404" s="52">
        <f>シスプラチン!E404</f>
        <v>0</v>
      </c>
      <c r="E404" s="28">
        <f t="shared" si="42"/>
        <v>0</v>
      </c>
      <c r="F404" s="28">
        <f t="shared" si="43"/>
        <v>0</v>
      </c>
      <c r="G404" s="28">
        <f t="shared" si="44"/>
        <v>0</v>
      </c>
      <c r="H404" s="28">
        <f t="shared" si="45"/>
        <v>0</v>
      </c>
      <c r="I404" s="28">
        <f t="shared" si="46"/>
        <v>0</v>
      </c>
      <c r="J404" s="28">
        <f t="shared" si="47"/>
        <v>0</v>
      </c>
      <c r="K404" s="30">
        <f t="shared" si="48"/>
        <v>0</v>
      </c>
    </row>
    <row r="405" spans="2:11" ht="13.5">
      <c r="B405" s="47" t="s">
        <v>7459</v>
      </c>
      <c r="C405" s="51"/>
      <c r="D405" s="52">
        <f>シスプラチン!E405</f>
        <v>0</v>
      </c>
      <c r="E405" s="28">
        <f t="shared" si="42"/>
        <v>0</v>
      </c>
      <c r="F405" s="28">
        <f t="shared" si="43"/>
        <v>0</v>
      </c>
      <c r="G405" s="28">
        <f t="shared" si="44"/>
        <v>0</v>
      </c>
      <c r="H405" s="28">
        <f t="shared" si="45"/>
        <v>0</v>
      </c>
      <c r="I405" s="28">
        <f t="shared" si="46"/>
        <v>0</v>
      </c>
      <c r="J405" s="28">
        <f t="shared" si="47"/>
        <v>0</v>
      </c>
      <c r="K405" s="30">
        <f t="shared" si="48"/>
        <v>0</v>
      </c>
    </row>
    <row r="406" spans="2:11" ht="13.5">
      <c r="B406" s="29" t="s">
        <v>7460</v>
      </c>
      <c r="C406" s="51"/>
      <c r="D406" s="52">
        <f>シスプラチン!E406</f>
        <v>0</v>
      </c>
      <c r="E406" s="28">
        <f t="shared" si="42"/>
        <v>0</v>
      </c>
      <c r="F406" s="28">
        <f t="shared" si="43"/>
        <v>0</v>
      </c>
      <c r="G406" s="28">
        <f t="shared" si="44"/>
        <v>0</v>
      </c>
      <c r="H406" s="28">
        <f t="shared" si="45"/>
        <v>0</v>
      </c>
      <c r="I406" s="28">
        <f t="shared" si="46"/>
        <v>0</v>
      </c>
      <c r="J406" s="28">
        <f t="shared" si="47"/>
        <v>0</v>
      </c>
      <c r="K406" s="30">
        <f t="shared" si="48"/>
        <v>0</v>
      </c>
    </row>
    <row r="407" spans="2:11" ht="13.5">
      <c r="B407" s="47" t="s">
        <v>7461</v>
      </c>
      <c r="C407" s="51"/>
      <c r="D407" s="52">
        <f>シスプラチン!E407</f>
        <v>0</v>
      </c>
      <c r="E407" s="28">
        <f t="shared" si="42"/>
        <v>0</v>
      </c>
      <c r="F407" s="28">
        <f t="shared" si="43"/>
        <v>0</v>
      </c>
      <c r="G407" s="28">
        <f t="shared" si="44"/>
        <v>0</v>
      </c>
      <c r="H407" s="28">
        <f t="shared" si="45"/>
        <v>0</v>
      </c>
      <c r="I407" s="28">
        <f t="shared" si="46"/>
        <v>0</v>
      </c>
      <c r="J407" s="28">
        <f t="shared" si="47"/>
        <v>0</v>
      </c>
      <c r="K407" s="30">
        <f t="shared" si="48"/>
        <v>0</v>
      </c>
    </row>
    <row r="408" spans="2:11" ht="13.5">
      <c r="B408" s="29" t="s">
        <v>7462</v>
      </c>
      <c r="C408" s="51"/>
      <c r="D408" s="52">
        <f>シスプラチン!E408</f>
        <v>0</v>
      </c>
      <c r="E408" s="28">
        <f t="shared" si="42"/>
        <v>0</v>
      </c>
      <c r="F408" s="28">
        <f t="shared" si="43"/>
        <v>0</v>
      </c>
      <c r="G408" s="28">
        <f t="shared" si="44"/>
        <v>0</v>
      </c>
      <c r="H408" s="28">
        <f t="shared" si="45"/>
        <v>0</v>
      </c>
      <c r="I408" s="28">
        <f t="shared" si="46"/>
        <v>0</v>
      </c>
      <c r="J408" s="28">
        <f t="shared" si="47"/>
        <v>0</v>
      </c>
      <c r="K408" s="30">
        <f t="shared" si="48"/>
        <v>0</v>
      </c>
    </row>
    <row r="409" spans="2:11" ht="13.5">
      <c r="B409" s="47" t="s">
        <v>7463</v>
      </c>
      <c r="C409" s="51"/>
      <c r="D409" s="52">
        <f>シスプラチン!E409</f>
        <v>0</v>
      </c>
      <c r="E409" s="28">
        <f t="shared" si="42"/>
        <v>0</v>
      </c>
      <c r="F409" s="28">
        <f t="shared" si="43"/>
        <v>0</v>
      </c>
      <c r="G409" s="28">
        <f t="shared" si="44"/>
        <v>0</v>
      </c>
      <c r="H409" s="28">
        <f t="shared" si="45"/>
        <v>0</v>
      </c>
      <c r="I409" s="28">
        <f t="shared" si="46"/>
        <v>0</v>
      </c>
      <c r="J409" s="28">
        <f t="shared" si="47"/>
        <v>0</v>
      </c>
      <c r="K409" s="30">
        <f t="shared" si="48"/>
        <v>0</v>
      </c>
    </row>
    <row r="410" spans="2:11" ht="13.5">
      <c r="B410" s="29" t="s">
        <v>7464</v>
      </c>
      <c r="C410" s="51"/>
      <c r="D410" s="52">
        <f>シスプラチン!E410</f>
        <v>0</v>
      </c>
      <c r="E410" s="28">
        <f t="shared" si="42"/>
        <v>0</v>
      </c>
      <c r="F410" s="28">
        <f t="shared" si="43"/>
        <v>0</v>
      </c>
      <c r="G410" s="28">
        <f t="shared" si="44"/>
        <v>0</v>
      </c>
      <c r="H410" s="28">
        <f t="shared" si="45"/>
        <v>0</v>
      </c>
      <c r="I410" s="28">
        <f t="shared" si="46"/>
        <v>0</v>
      </c>
      <c r="J410" s="28">
        <f t="shared" si="47"/>
        <v>0</v>
      </c>
      <c r="K410" s="30">
        <f t="shared" si="48"/>
        <v>0</v>
      </c>
    </row>
    <row r="411" spans="2:11" ht="13.5">
      <c r="B411" s="47" t="s">
        <v>7465</v>
      </c>
      <c r="C411" s="51"/>
      <c r="D411" s="52">
        <f>シスプラチン!E411</f>
        <v>0</v>
      </c>
      <c r="E411" s="28">
        <f t="shared" si="42"/>
        <v>0</v>
      </c>
      <c r="F411" s="28">
        <f t="shared" si="43"/>
        <v>0</v>
      </c>
      <c r="G411" s="28">
        <f t="shared" si="44"/>
        <v>0</v>
      </c>
      <c r="H411" s="28">
        <f t="shared" si="45"/>
        <v>0</v>
      </c>
      <c r="I411" s="28">
        <f t="shared" si="46"/>
        <v>0</v>
      </c>
      <c r="J411" s="28">
        <f t="shared" si="47"/>
        <v>0</v>
      </c>
      <c r="K411" s="30">
        <f t="shared" si="48"/>
        <v>0</v>
      </c>
    </row>
    <row r="412" spans="2:11" ht="13.5">
      <c r="B412" s="29" t="s">
        <v>7466</v>
      </c>
      <c r="C412" s="51"/>
      <c r="D412" s="52">
        <f>シスプラチン!E412</f>
        <v>0</v>
      </c>
      <c r="E412" s="28">
        <f t="shared" si="42"/>
        <v>0</v>
      </c>
      <c r="F412" s="28">
        <f t="shared" si="43"/>
        <v>0</v>
      </c>
      <c r="G412" s="28">
        <f t="shared" si="44"/>
        <v>0</v>
      </c>
      <c r="H412" s="28">
        <f t="shared" si="45"/>
        <v>0</v>
      </c>
      <c r="I412" s="28">
        <f t="shared" si="46"/>
        <v>0</v>
      </c>
      <c r="J412" s="28">
        <f t="shared" si="47"/>
        <v>0</v>
      </c>
      <c r="K412" s="30">
        <f t="shared" si="48"/>
        <v>0</v>
      </c>
    </row>
    <row r="413" spans="2:11" ht="13.5">
      <c r="B413" s="47" t="s">
        <v>7467</v>
      </c>
      <c r="C413" s="51"/>
      <c r="D413" s="52">
        <f>シスプラチン!E413</f>
        <v>0</v>
      </c>
      <c r="E413" s="28">
        <f t="shared" si="42"/>
        <v>0</v>
      </c>
      <c r="F413" s="28">
        <f t="shared" si="43"/>
        <v>0</v>
      </c>
      <c r="G413" s="28">
        <f t="shared" si="44"/>
        <v>0</v>
      </c>
      <c r="H413" s="28">
        <f t="shared" si="45"/>
        <v>0</v>
      </c>
      <c r="I413" s="28">
        <f t="shared" si="46"/>
        <v>0</v>
      </c>
      <c r="J413" s="28">
        <f t="shared" si="47"/>
        <v>0</v>
      </c>
      <c r="K413" s="30">
        <f t="shared" si="48"/>
        <v>0</v>
      </c>
    </row>
    <row r="414" spans="2:11" ht="13.5">
      <c r="B414" s="29" t="s">
        <v>7468</v>
      </c>
      <c r="C414" s="51"/>
      <c r="D414" s="52">
        <f>シスプラチン!E414</f>
        <v>0</v>
      </c>
      <c r="E414" s="28">
        <f t="shared" si="42"/>
        <v>0</v>
      </c>
      <c r="F414" s="28">
        <f t="shared" si="43"/>
        <v>0</v>
      </c>
      <c r="G414" s="28">
        <f t="shared" si="44"/>
        <v>0</v>
      </c>
      <c r="H414" s="28">
        <f t="shared" si="45"/>
        <v>0</v>
      </c>
      <c r="I414" s="28">
        <f t="shared" si="46"/>
        <v>0</v>
      </c>
      <c r="J414" s="28">
        <f t="shared" si="47"/>
        <v>0</v>
      </c>
      <c r="K414" s="30">
        <f t="shared" si="48"/>
        <v>0</v>
      </c>
    </row>
    <row r="415" spans="2:11" ht="13.5">
      <c r="B415" s="47" t="s">
        <v>7469</v>
      </c>
      <c r="C415" s="51"/>
      <c r="D415" s="52">
        <f>シスプラチン!E415</f>
        <v>0</v>
      </c>
      <c r="E415" s="28">
        <f t="shared" si="42"/>
        <v>0</v>
      </c>
      <c r="F415" s="28">
        <f t="shared" si="43"/>
        <v>0</v>
      </c>
      <c r="G415" s="28">
        <f t="shared" si="44"/>
        <v>0</v>
      </c>
      <c r="H415" s="28">
        <f t="shared" si="45"/>
        <v>0</v>
      </c>
      <c r="I415" s="28">
        <f t="shared" si="46"/>
        <v>0</v>
      </c>
      <c r="J415" s="28">
        <f t="shared" si="47"/>
        <v>0</v>
      </c>
      <c r="K415" s="30">
        <f t="shared" si="48"/>
        <v>0</v>
      </c>
    </row>
    <row r="416" spans="2:11" ht="13.5">
      <c r="B416" s="29" t="s">
        <v>7470</v>
      </c>
      <c r="C416" s="51"/>
      <c r="D416" s="52">
        <f>シスプラチン!E416</f>
        <v>0</v>
      </c>
      <c r="E416" s="28">
        <f t="shared" si="42"/>
        <v>0</v>
      </c>
      <c r="F416" s="28">
        <f t="shared" si="43"/>
        <v>0</v>
      </c>
      <c r="G416" s="28">
        <f t="shared" si="44"/>
        <v>0</v>
      </c>
      <c r="H416" s="28">
        <f t="shared" si="45"/>
        <v>0</v>
      </c>
      <c r="I416" s="28">
        <f t="shared" si="46"/>
        <v>0</v>
      </c>
      <c r="J416" s="28">
        <f t="shared" si="47"/>
        <v>0</v>
      </c>
      <c r="K416" s="30">
        <f t="shared" si="48"/>
        <v>0</v>
      </c>
    </row>
    <row r="417" spans="2:11" ht="13.5">
      <c r="B417" s="47" t="s">
        <v>7471</v>
      </c>
      <c r="C417" s="51"/>
      <c r="D417" s="52">
        <f>シスプラチン!E417</f>
        <v>0</v>
      </c>
      <c r="E417" s="28">
        <f t="shared" si="42"/>
        <v>0</v>
      </c>
      <c r="F417" s="28">
        <f t="shared" si="43"/>
        <v>0</v>
      </c>
      <c r="G417" s="28">
        <f t="shared" si="44"/>
        <v>0</v>
      </c>
      <c r="H417" s="28">
        <f t="shared" si="45"/>
        <v>0</v>
      </c>
      <c r="I417" s="28">
        <f t="shared" si="46"/>
        <v>0</v>
      </c>
      <c r="J417" s="28">
        <f t="shared" si="47"/>
        <v>0</v>
      </c>
      <c r="K417" s="30">
        <f t="shared" si="48"/>
        <v>0</v>
      </c>
    </row>
    <row r="418" spans="2:11" ht="13.5">
      <c r="B418" s="29" t="s">
        <v>7472</v>
      </c>
      <c r="C418" s="51"/>
      <c r="D418" s="52">
        <f>シスプラチン!E418</f>
        <v>0</v>
      </c>
      <c r="E418" s="28">
        <f t="shared" si="42"/>
        <v>0</v>
      </c>
      <c r="F418" s="28">
        <f t="shared" si="43"/>
        <v>0</v>
      </c>
      <c r="G418" s="28">
        <f t="shared" si="44"/>
        <v>0</v>
      </c>
      <c r="H418" s="28">
        <f t="shared" si="45"/>
        <v>0</v>
      </c>
      <c r="I418" s="28">
        <f t="shared" si="46"/>
        <v>0</v>
      </c>
      <c r="J418" s="28">
        <f t="shared" si="47"/>
        <v>0</v>
      </c>
      <c r="K418" s="30">
        <f t="shared" si="48"/>
        <v>0</v>
      </c>
    </row>
    <row r="419" spans="2:11" ht="13.5">
      <c r="B419" s="47" t="s">
        <v>7473</v>
      </c>
      <c r="C419" s="51"/>
      <c r="D419" s="52">
        <f>シスプラチン!E419</f>
        <v>0</v>
      </c>
      <c r="E419" s="28">
        <f t="shared" si="42"/>
        <v>0</v>
      </c>
      <c r="F419" s="28">
        <f t="shared" si="43"/>
        <v>0</v>
      </c>
      <c r="G419" s="28">
        <f t="shared" si="44"/>
        <v>0</v>
      </c>
      <c r="H419" s="28">
        <f t="shared" si="45"/>
        <v>0</v>
      </c>
      <c r="I419" s="28">
        <f t="shared" si="46"/>
        <v>0</v>
      </c>
      <c r="J419" s="28">
        <f t="shared" si="47"/>
        <v>0</v>
      </c>
      <c r="K419" s="30">
        <f t="shared" si="48"/>
        <v>0</v>
      </c>
    </row>
    <row r="420" spans="2:11" ht="13.5">
      <c r="B420" s="29" t="s">
        <v>7474</v>
      </c>
      <c r="C420" s="51"/>
      <c r="D420" s="52">
        <f>シスプラチン!E420</f>
        <v>0</v>
      </c>
      <c r="E420" s="28">
        <f t="shared" si="42"/>
        <v>0</v>
      </c>
      <c r="F420" s="28">
        <f t="shared" si="43"/>
        <v>0</v>
      </c>
      <c r="G420" s="28">
        <f t="shared" si="44"/>
        <v>0</v>
      </c>
      <c r="H420" s="28">
        <f t="shared" si="45"/>
        <v>0</v>
      </c>
      <c r="I420" s="28">
        <f t="shared" si="46"/>
        <v>0</v>
      </c>
      <c r="J420" s="28">
        <f t="shared" si="47"/>
        <v>0</v>
      </c>
      <c r="K420" s="30">
        <f t="shared" si="48"/>
        <v>0</v>
      </c>
    </row>
    <row r="421" spans="2:11" ht="13.5">
      <c r="B421" s="47" t="s">
        <v>7475</v>
      </c>
      <c r="C421" s="51"/>
      <c r="D421" s="52">
        <f>シスプラチン!E421</f>
        <v>0</v>
      </c>
      <c r="E421" s="28">
        <f t="shared" si="42"/>
        <v>0</v>
      </c>
      <c r="F421" s="28">
        <f t="shared" si="43"/>
        <v>0</v>
      </c>
      <c r="G421" s="28">
        <f t="shared" si="44"/>
        <v>0</v>
      </c>
      <c r="H421" s="28">
        <f t="shared" si="45"/>
        <v>0</v>
      </c>
      <c r="I421" s="28">
        <f t="shared" si="46"/>
        <v>0</v>
      </c>
      <c r="J421" s="28">
        <f t="shared" si="47"/>
        <v>0</v>
      </c>
      <c r="K421" s="30">
        <f t="shared" si="48"/>
        <v>0</v>
      </c>
    </row>
    <row r="422" spans="2:11" ht="13.5">
      <c r="B422" s="29" t="s">
        <v>7476</v>
      </c>
      <c r="C422" s="51"/>
      <c r="D422" s="52">
        <f>シスプラチン!E422</f>
        <v>0</v>
      </c>
      <c r="E422" s="28">
        <f t="shared" si="42"/>
        <v>0</v>
      </c>
      <c r="F422" s="28">
        <f t="shared" si="43"/>
        <v>0</v>
      </c>
      <c r="G422" s="28">
        <f t="shared" si="44"/>
        <v>0</v>
      </c>
      <c r="H422" s="28">
        <f t="shared" si="45"/>
        <v>0</v>
      </c>
      <c r="I422" s="28">
        <f t="shared" si="46"/>
        <v>0</v>
      </c>
      <c r="J422" s="28">
        <f t="shared" si="47"/>
        <v>0</v>
      </c>
      <c r="K422" s="30">
        <f t="shared" si="48"/>
        <v>0</v>
      </c>
    </row>
    <row r="423" spans="2:11" ht="13.5">
      <c r="B423" s="47" t="s">
        <v>7477</v>
      </c>
      <c r="C423" s="51"/>
      <c r="D423" s="52">
        <f>シスプラチン!E423</f>
        <v>0</v>
      </c>
      <c r="E423" s="28">
        <f t="shared" si="42"/>
        <v>0</v>
      </c>
      <c r="F423" s="28">
        <f t="shared" si="43"/>
        <v>0</v>
      </c>
      <c r="G423" s="28">
        <f t="shared" si="44"/>
        <v>0</v>
      </c>
      <c r="H423" s="28">
        <f t="shared" si="45"/>
        <v>0</v>
      </c>
      <c r="I423" s="28">
        <f t="shared" si="46"/>
        <v>0</v>
      </c>
      <c r="J423" s="28">
        <f t="shared" si="47"/>
        <v>0</v>
      </c>
      <c r="K423" s="30">
        <f t="shared" si="48"/>
        <v>0</v>
      </c>
    </row>
    <row r="424" spans="2:11" ht="13.5">
      <c r="B424" s="29" t="s">
        <v>7478</v>
      </c>
      <c r="C424" s="51"/>
      <c r="D424" s="52">
        <f>シスプラチン!E424</f>
        <v>0</v>
      </c>
      <c r="E424" s="28">
        <f t="shared" si="42"/>
        <v>0</v>
      </c>
      <c r="F424" s="28">
        <f t="shared" si="43"/>
        <v>0</v>
      </c>
      <c r="G424" s="28">
        <f t="shared" si="44"/>
        <v>0</v>
      </c>
      <c r="H424" s="28">
        <f t="shared" si="45"/>
        <v>0</v>
      </c>
      <c r="I424" s="28">
        <f t="shared" si="46"/>
        <v>0</v>
      </c>
      <c r="J424" s="28">
        <f t="shared" si="47"/>
        <v>0</v>
      </c>
      <c r="K424" s="30">
        <f t="shared" si="48"/>
        <v>0</v>
      </c>
    </row>
    <row r="425" spans="2:11" ht="13.5">
      <c r="B425" s="47" t="s">
        <v>7479</v>
      </c>
      <c r="C425" s="51"/>
      <c r="D425" s="52">
        <f>シスプラチン!E425</f>
        <v>0</v>
      </c>
      <c r="E425" s="28">
        <f t="shared" si="42"/>
        <v>0</v>
      </c>
      <c r="F425" s="28">
        <f t="shared" si="43"/>
        <v>0</v>
      </c>
      <c r="G425" s="28">
        <f t="shared" si="44"/>
        <v>0</v>
      </c>
      <c r="H425" s="28">
        <f t="shared" si="45"/>
        <v>0</v>
      </c>
      <c r="I425" s="28">
        <f t="shared" si="46"/>
        <v>0</v>
      </c>
      <c r="J425" s="28">
        <f t="shared" si="47"/>
        <v>0</v>
      </c>
      <c r="K425" s="30">
        <f t="shared" si="48"/>
        <v>0</v>
      </c>
    </row>
    <row r="426" spans="2:11" ht="13.5">
      <c r="B426" s="29" t="s">
        <v>7480</v>
      </c>
      <c r="C426" s="51"/>
      <c r="D426" s="52">
        <f>シスプラチン!E426</f>
        <v>0</v>
      </c>
      <c r="E426" s="28">
        <f t="shared" si="42"/>
        <v>0</v>
      </c>
      <c r="F426" s="28">
        <f t="shared" si="43"/>
        <v>0</v>
      </c>
      <c r="G426" s="28">
        <f t="shared" si="44"/>
        <v>0</v>
      </c>
      <c r="H426" s="28">
        <f t="shared" si="45"/>
        <v>0</v>
      </c>
      <c r="I426" s="28">
        <f t="shared" si="46"/>
        <v>0</v>
      </c>
      <c r="J426" s="28">
        <f t="shared" si="47"/>
        <v>0</v>
      </c>
      <c r="K426" s="30">
        <f t="shared" si="48"/>
        <v>0</v>
      </c>
    </row>
    <row r="427" spans="2:11" ht="13.5">
      <c r="B427" s="47" t="s">
        <v>7481</v>
      </c>
      <c r="C427" s="51"/>
      <c r="D427" s="52">
        <f>シスプラチン!E427</f>
        <v>0</v>
      </c>
      <c r="E427" s="28">
        <f t="shared" si="42"/>
        <v>0</v>
      </c>
      <c r="F427" s="28">
        <f t="shared" si="43"/>
        <v>0</v>
      </c>
      <c r="G427" s="28">
        <f t="shared" si="44"/>
        <v>0</v>
      </c>
      <c r="H427" s="28">
        <f t="shared" si="45"/>
        <v>0</v>
      </c>
      <c r="I427" s="28">
        <f t="shared" si="46"/>
        <v>0</v>
      </c>
      <c r="J427" s="28">
        <f t="shared" si="47"/>
        <v>0</v>
      </c>
      <c r="K427" s="30">
        <f t="shared" si="48"/>
        <v>0</v>
      </c>
    </row>
    <row r="428" spans="2:11" ht="13.5">
      <c r="B428" s="29" t="s">
        <v>7482</v>
      </c>
      <c r="C428" s="51"/>
      <c r="D428" s="52">
        <f>シスプラチン!E428</f>
        <v>0</v>
      </c>
      <c r="E428" s="28">
        <f t="shared" si="42"/>
        <v>0</v>
      </c>
      <c r="F428" s="28">
        <f t="shared" si="43"/>
        <v>0</v>
      </c>
      <c r="G428" s="28">
        <f t="shared" si="44"/>
        <v>0</v>
      </c>
      <c r="H428" s="28">
        <f t="shared" si="45"/>
        <v>0</v>
      </c>
      <c r="I428" s="28">
        <f t="shared" si="46"/>
        <v>0</v>
      </c>
      <c r="J428" s="28">
        <f t="shared" si="47"/>
        <v>0</v>
      </c>
      <c r="K428" s="30">
        <f t="shared" si="48"/>
        <v>0</v>
      </c>
    </row>
    <row r="429" spans="2:11" ht="13.5">
      <c r="B429" s="47" t="s">
        <v>7483</v>
      </c>
      <c r="C429" s="51"/>
      <c r="D429" s="52">
        <f>シスプラチン!E429</f>
        <v>0</v>
      </c>
      <c r="E429" s="28">
        <f t="shared" si="42"/>
        <v>0</v>
      </c>
      <c r="F429" s="28">
        <f t="shared" si="43"/>
        <v>0</v>
      </c>
      <c r="G429" s="28">
        <f t="shared" si="44"/>
        <v>0</v>
      </c>
      <c r="H429" s="28">
        <f t="shared" si="45"/>
        <v>0</v>
      </c>
      <c r="I429" s="28">
        <f t="shared" si="46"/>
        <v>0</v>
      </c>
      <c r="J429" s="28">
        <f t="shared" si="47"/>
        <v>0</v>
      </c>
      <c r="K429" s="30">
        <f t="shared" si="48"/>
        <v>0</v>
      </c>
    </row>
    <row r="430" spans="2:11" ht="13.5">
      <c r="B430" s="29" t="s">
        <v>7484</v>
      </c>
      <c r="C430" s="51"/>
      <c r="D430" s="52">
        <f>シスプラチン!E430</f>
        <v>0</v>
      </c>
      <c r="E430" s="28">
        <f t="shared" si="42"/>
        <v>0</v>
      </c>
      <c r="F430" s="28">
        <f t="shared" si="43"/>
        <v>0</v>
      </c>
      <c r="G430" s="28">
        <f t="shared" si="44"/>
        <v>0</v>
      </c>
      <c r="H430" s="28">
        <f t="shared" si="45"/>
        <v>0</v>
      </c>
      <c r="I430" s="28">
        <f t="shared" si="46"/>
        <v>0</v>
      </c>
      <c r="J430" s="28">
        <f t="shared" si="47"/>
        <v>0</v>
      </c>
      <c r="K430" s="30">
        <f t="shared" si="48"/>
        <v>0</v>
      </c>
    </row>
    <row r="431" spans="2:11" ht="13.5">
      <c r="B431" s="47" t="s">
        <v>7485</v>
      </c>
      <c r="C431" s="51"/>
      <c r="D431" s="52">
        <f>シスプラチン!E431</f>
        <v>0</v>
      </c>
      <c r="E431" s="28">
        <f t="shared" si="42"/>
        <v>0</v>
      </c>
      <c r="F431" s="28">
        <f t="shared" si="43"/>
        <v>0</v>
      </c>
      <c r="G431" s="28">
        <f t="shared" si="44"/>
        <v>0</v>
      </c>
      <c r="H431" s="28">
        <f t="shared" si="45"/>
        <v>0</v>
      </c>
      <c r="I431" s="28">
        <f t="shared" si="46"/>
        <v>0</v>
      </c>
      <c r="J431" s="28">
        <f t="shared" si="47"/>
        <v>0</v>
      </c>
      <c r="K431" s="30">
        <f t="shared" si="48"/>
        <v>0</v>
      </c>
    </row>
    <row r="432" spans="2:11" ht="13.5">
      <c r="B432" s="29" t="s">
        <v>7486</v>
      </c>
      <c r="C432" s="51"/>
      <c r="D432" s="52">
        <f>シスプラチン!E432</f>
        <v>0</v>
      </c>
      <c r="E432" s="28">
        <f t="shared" si="42"/>
        <v>0</v>
      </c>
      <c r="F432" s="28">
        <f t="shared" si="43"/>
        <v>0</v>
      </c>
      <c r="G432" s="28">
        <f t="shared" si="44"/>
        <v>0</v>
      </c>
      <c r="H432" s="28">
        <f t="shared" si="45"/>
        <v>0</v>
      </c>
      <c r="I432" s="28">
        <f t="shared" si="46"/>
        <v>0</v>
      </c>
      <c r="J432" s="28">
        <f t="shared" si="47"/>
        <v>0</v>
      </c>
      <c r="K432" s="30">
        <f t="shared" si="48"/>
        <v>0</v>
      </c>
    </row>
    <row r="433" spans="2:11" ht="13.5">
      <c r="B433" s="47" t="s">
        <v>7487</v>
      </c>
      <c r="C433" s="51"/>
      <c r="D433" s="52">
        <f>シスプラチン!E433</f>
        <v>0</v>
      </c>
      <c r="E433" s="28">
        <f t="shared" si="42"/>
        <v>0</v>
      </c>
      <c r="F433" s="28">
        <f t="shared" si="43"/>
        <v>0</v>
      </c>
      <c r="G433" s="28">
        <f t="shared" si="44"/>
        <v>0</v>
      </c>
      <c r="H433" s="28">
        <f t="shared" si="45"/>
        <v>0</v>
      </c>
      <c r="I433" s="28">
        <f t="shared" si="46"/>
        <v>0</v>
      </c>
      <c r="J433" s="28">
        <f t="shared" si="47"/>
        <v>0</v>
      </c>
      <c r="K433" s="30">
        <f t="shared" si="48"/>
        <v>0</v>
      </c>
    </row>
    <row r="434" spans="2:11" ht="13.5">
      <c r="B434" s="29" t="s">
        <v>7488</v>
      </c>
      <c r="C434" s="51"/>
      <c r="D434" s="52">
        <f>シスプラチン!E434</f>
        <v>0</v>
      </c>
      <c r="E434" s="28">
        <f t="shared" si="42"/>
        <v>0</v>
      </c>
      <c r="F434" s="28">
        <f t="shared" si="43"/>
        <v>0</v>
      </c>
      <c r="G434" s="28">
        <f t="shared" si="44"/>
        <v>0</v>
      </c>
      <c r="H434" s="28">
        <f t="shared" si="45"/>
        <v>0</v>
      </c>
      <c r="I434" s="28">
        <f t="shared" si="46"/>
        <v>0</v>
      </c>
      <c r="J434" s="28">
        <f t="shared" si="47"/>
        <v>0</v>
      </c>
      <c r="K434" s="30">
        <f t="shared" si="48"/>
        <v>0</v>
      </c>
    </row>
    <row r="435" spans="2:11" ht="13.5">
      <c r="B435" s="47" t="s">
        <v>7489</v>
      </c>
      <c r="C435" s="51"/>
      <c r="D435" s="52">
        <f>シスプラチン!E435</f>
        <v>0</v>
      </c>
      <c r="E435" s="28">
        <f t="shared" si="42"/>
        <v>0</v>
      </c>
      <c r="F435" s="28">
        <f t="shared" si="43"/>
        <v>0</v>
      </c>
      <c r="G435" s="28">
        <f t="shared" si="44"/>
        <v>0</v>
      </c>
      <c r="H435" s="28">
        <f t="shared" si="45"/>
        <v>0</v>
      </c>
      <c r="I435" s="28">
        <f t="shared" si="46"/>
        <v>0</v>
      </c>
      <c r="J435" s="28">
        <f t="shared" si="47"/>
        <v>0</v>
      </c>
      <c r="K435" s="30">
        <f t="shared" si="48"/>
        <v>0</v>
      </c>
    </row>
    <row r="436" spans="2:11" ht="13.5">
      <c r="B436" s="29" t="s">
        <v>7490</v>
      </c>
      <c r="C436" s="51"/>
      <c r="D436" s="52">
        <f>シスプラチン!E436</f>
        <v>0</v>
      </c>
      <c r="E436" s="28">
        <f t="shared" si="42"/>
        <v>0</v>
      </c>
      <c r="F436" s="28">
        <f t="shared" si="43"/>
        <v>0</v>
      </c>
      <c r="G436" s="28">
        <f t="shared" si="44"/>
        <v>0</v>
      </c>
      <c r="H436" s="28">
        <f t="shared" si="45"/>
        <v>0</v>
      </c>
      <c r="I436" s="28">
        <f t="shared" si="46"/>
        <v>0</v>
      </c>
      <c r="J436" s="28">
        <f t="shared" si="47"/>
        <v>0</v>
      </c>
      <c r="K436" s="30">
        <f t="shared" si="48"/>
        <v>0</v>
      </c>
    </row>
    <row r="437" spans="2:11" ht="13.5">
      <c r="B437" s="47" t="s">
        <v>7491</v>
      </c>
      <c r="C437" s="51"/>
      <c r="D437" s="52">
        <f>シスプラチン!E437</f>
        <v>0</v>
      </c>
      <c r="E437" s="28">
        <f t="shared" si="42"/>
        <v>0</v>
      </c>
      <c r="F437" s="28">
        <f t="shared" si="43"/>
        <v>0</v>
      </c>
      <c r="G437" s="28">
        <f t="shared" si="44"/>
        <v>0</v>
      </c>
      <c r="H437" s="28">
        <f t="shared" si="45"/>
        <v>0</v>
      </c>
      <c r="I437" s="28">
        <f t="shared" si="46"/>
        <v>0</v>
      </c>
      <c r="J437" s="28">
        <f t="shared" si="47"/>
        <v>0</v>
      </c>
      <c r="K437" s="30">
        <f t="shared" si="48"/>
        <v>0</v>
      </c>
    </row>
    <row r="438" spans="2:11" ht="13.5">
      <c r="B438" s="29" t="s">
        <v>7492</v>
      </c>
      <c r="C438" s="51"/>
      <c r="D438" s="52">
        <f>シスプラチン!E438</f>
        <v>0</v>
      </c>
      <c r="E438" s="28">
        <f t="shared" si="42"/>
        <v>0</v>
      </c>
      <c r="F438" s="28">
        <f t="shared" si="43"/>
        <v>0</v>
      </c>
      <c r="G438" s="28">
        <f t="shared" si="44"/>
        <v>0</v>
      </c>
      <c r="H438" s="28">
        <f t="shared" si="45"/>
        <v>0</v>
      </c>
      <c r="I438" s="28">
        <f t="shared" si="46"/>
        <v>0</v>
      </c>
      <c r="J438" s="28">
        <f t="shared" si="47"/>
        <v>0</v>
      </c>
      <c r="K438" s="30">
        <f t="shared" si="48"/>
        <v>0</v>
      </c>
    </row>
    <row r="439" spans="2:11" ht="13.5">
      <c r="B439" s="47" t="s">
        <v>7493</v>
      </c>
      <c r="C439" s="51"/>
      <c r="D439" s="52">
        <f>シスプラチン!E439</f>
        <v>0</v>
      </c>
      <c r="E439" s="28">
        <f t="shared" si="42"/>
        <v>0</v>
      </c>
      <c r="F439" s="28">
        <f t="shared" si="43"/>
        <v>0</v>
      </c>
      <c r="G439" s="28">
        <f t="shared" si="44"/>
        <v>0</v>
      </c>
      <c r="H439" s="28">
        <f t="shared" si="45"/>
        <v>0</v>
      </c>
      <c r="I439" s="28">
        <f t="shared" si="46"/>
        <v>0</v>
      </c>
      <c r="J439" s="28">
        <f t="shared" si="47"/>
        <v>0</v>
      </c>
      <c r="K439" s="30">
        <f t="shared" si="48"/>
        <v>0</v>
      </c>
    </row>
    <row r="440" spans="2:11" ht="13.5">
      <c r="B440" s="29" t="s">
        <v>7494</v>
      </c>
      <c r="C440" s="51"/>
      <c r="D440" s="52">
        <f>シスプラチン!E440</f>
        <v>0</v>
      </c>
      <c r="E440" s="28">
        <f aca="true" t="shared" si="49" ref="E440:E503">IF(D440="","",IF(ROUNDUP((D440-F440*$C$11-G440*$C$12)/$C$10,0)&gt;0,ROUNDUP((D440-F440*$C$11-G440*$C$12)/$C$10,0),0))</f>
        <v>0</v>
      </c>
      <c r="F440" s="28">
        <f aca="true" t="shared" si="50" ref="F440:F503">IF(D440="","",IF(D440&lt;=20,0,IF(D440-G440*50&lt;=0,0,(IF(OR(AND(20&lt;MOD(D440,50),MOD(D440,50)&lt;=25),AND(30&lt;MOD(D440,50),MOD(D440,50)&lt;=35)),1,0)))))</f>
        <v>0</v>
      </c>
      <c r="G440" s="28">
        <f aca="true" t="shared" si="51" ref="G440:G503">IF(D440="","",IF(D440&lt;=40,0,(IF(40&lt;MOD(D440,50),ROUNDUP(D440/50,0),ROUNDDOWN(D440/50,0)))))</f>
        <v>0</v>
      </c>
      <c r="H440" s="28">
        <f aca="true" t="shared" si="52" ref="H440:H503">IF(D440="","",E440*$C$10+F440*$C$11+G440*$C$12)</f>
        <v>0</v>
      </c>
      <c r="I440" s="28">
        <f aca="true" t="shared" si="53" ref="I440:I503">IF(D440="","",H440-D440)</f>
        <v>0</v>
      </c>
      <c r="J440" s="28">
        <f aca="true" t="shared" si="54" ref="J440:J503">IF(D440="","",IF(D440&gt;0,($D$10/$C$10)*I440,0))</f>
        <v>0</v>
      </c>
      <c r="K440" s="30">
        <f aca="true" t="shared" si="55" ref="K440:K503">IF(D440="","",IF(D440&gt;0,I440*100/H440,0))</f>
        <v>0</v>
      </c>
    </row>
    <row r="441" spans="2:11" ht="13.5">
      <c r="B441" s="47" t="s">
        <v>7495</v>
      </c>
      <c r="C441" s="51"/>
      <c r="D441" s="52">
        <f>シスプラチン!E441</f>
        <v>0</v>
      </c>
      <c r="E441" s="28">
        <f t="shared" si="49"/>
        <v>0</v>
      </c>
      <c r="F441" s="28">
        <f t="shared" si="50"/>
        <v>0</v>
      </c>
      <c r="G441" s="28">
        <f t="shared" si="51"/>
        <v>0</v>
      </c>
      <c r="H441" s="28">
        <f t="shared" si="52"/>
        <v>0</v>
      </c>
      <c r="I441" s="28">
        <f t="shared" si="53"/>
        <v>0</v>
      </c>
      <c r="J441" s="28">
        <f t="shared" si="54"/>
        <v>0</v>
      </c>
      <c r="K441" s="30">
        <f t="shared" si="55"/>
        <v>0</v>
      </c>
    </row>
    <row r="442" spans="2:11" ht="13.5">
      <c r="B442" s="29" t="s">
        <v>7496</v>
      </c>
      <c r="C442" s="51"/>
      <c r="D442" s="52">
        <f>シスプラチン!E442</f>
        <v>0</v>
      </c>
      <c r="E442" s="28">
        <f t="shared" si="49"/>
        <v>0</v>
      </c>
      <c r="F442" s="28">
        <f t="shared" si="50"/>
        <v>0</v>
      </c>
      <c r="G442" s="28">
        <f t="shared" si="51"/>
        <v>0</v>
      </c>
      <c r="H442" s="28">
        <f t="shared" si="52"/>
        <v>0</v>
      </c>
      <c r="I442" s="28">
        <f t="shared" si="53"/>
        <v>0</v>
      </c>
      <c r="J442" s="28">
        <f t="shared" si="54"/>
        <v>0</v>
      </c>
      <c r="K442" s="30">
        <f t="shared" si="55"/>
        <v>0</v>
      </c>
    </row>
    <row r="443" spans="2:11" ht="13.5">
      <c r="B443" s="47" t="s">
        <v>7497</v>
      </c>
      <c r="C443" s="51"/>
      <c r="D443" s="52">
        <f>シスプラチン!E443</f>
        <v>0</v>
      </c>
      <c r="E443" s="28">
        <f t="shared" si="49"/>
        <v>0</v>
      </c>
      <c r="F443" s="28">
        <f t="shared" si="50"/>
        <v>0</v>
      </c>
      <c r="G443" s="28">
        <f t="shared" si="51"/>
        <v>0</v>
      </c>
      <c r="H443" s="28">
        <f t="shared" si="52"/>
        <v>0</v>
      </c>
      <c r="I443" s="28">
        <f t="shared" si="53"/>
        <v>0</v>
      </c>
      <c r="J443" s="28">
        <f t="shared" si="54"/>
        <v>0</v>
      </c>
      <c r="K443" s="30">
        <f t="shared" si="55"/>
        <v>0</v>
      </c>
    </row>
    <row r="444" spans="2:11" ht="13.5">
      <c r="B444" s="29" t="s">
        <v>7498</v>
      </c>
      <c r="C444" s="51"/>
      <c r="D444" s="52">
        <f>シスプラチン!E444</f>
        <v>0</v>
      </c>
      <c r="E444" s="28">
        <f t="shared" si="49"/>
        <v>0</v>
      </c>
      <c r="F444" s="28">
        <f t="shared" si="50"/>
        <v>0</v>
      </c>
      <c r="G444" s="28">
        <f t="shared" si="51"/>
        <v>0</v>
      </c>
      <c r="H444" s="28">
        <f t="shared" si="52"/>
        <v>0</v>
      </c>
      <c r="I444" s="28">
        <f t="shared" si="53"/>
        <v>0</v>
      </c>
      <c r="J444" s="28">
        <f t="shared" si="54"/>
        <v>0</v>
      </c>
      <c r="K444" s="30">
        <f t="shared" si="55"/>
        <v>0</v>
      </c>
    </row>
    <row r="445" spans="2:11" ht="13.5">
      <c r="B445" s="47" t="s">
        <v>7499</v>
      </c>
      <c r="C445" s="51"/>
      <c r="D445" s="52">
        <f>シスプラチン!E445</f>
        <v>0</v>
      </c>
      <c r="E445" s="28">
        <f t="shared" si="49"/>
        <v>0</v>
      </c>
      <c r="F445" s="28">
        <f t="shared" si="50"/>
        <v>0</v>
      </c>
      <c r="G445" s="28">
        <f t="shared" si="51"/>
        <v>0</v>
      </c>
      <c r="H445" s="28">
        <f t="shared" si="52"/>
        <v>0</v>
      </c>
      <c r="I445" s="28">
        <f t="shared" si="53"/>
        <v>0</v>
      </c>
      <c r="J445" s="28">
        <f t="shared" si="54"/>
        <v>0</v>
      </c>
      <c r="K445" s="30">
        <f t="shared" si="55"/>
        <v>0</v>
      </c>
    </row>
    <row r="446" spans="2:11" ht="13.5">
      <c r="B446" s="29" t="s">
        <v>7500</v>
      </c>
      <c r="C446" s="51"/>
      <c r="D446" s="52">
        <f>シスプラチン!E446</f>
        <v>0</v>
      </c>
      <c r="E446" s="28">
        <f t="shared" si="49"/>
        <v>0</v>
      </c>
      <c r="F446" s="28">
        <f t="shared" si="50"/>
        <v>0</v>
      </c>
      <c r="G446" s="28">
        <f t="shared" si="51"/>
        <v>0</v>
      </c>
      <c r="H446" s="28">
        <f t="shared" si="52"/>
        <v>0</v>
      </c>
      <c r="I446" s="28">
        <f t="shared" si="53"/>
        <v>0</v>
      </c>
      <c r="J446" s="28">
        <f t="shared" si="54"/>
        <v>0</v>
      </c>
      <c r="K446" s="30">
        <f t="shared" si="55"/>
        <v>0</v>
      </c>
    </row>
    <row r="447" spans="2:11" ht="13.5">
      <c r="B447" s="47" t="s">
        <v>7501</v>
      </c>
      <c r="C447" s="51"/>
      <c r="D447" s="52">
        <f>シスプラチン!E447</f>
        <v>0</v>
      </c>
      <c r="E447" s="28">
        <f t="shared" si="49"/>
        <v>0</v>
      </c>
      <c r="F447" s="28">
        <f t="shared" si="50"/>
        <v>0</v>
      </c>
      <c r="G447" s="28">
        <f t="shared" si="51"/>
        <v>0</v>
      </c>
      <c r="H447" s="28">
        <f t="shared" si="52"/>
        <v>0</v>
      </c>
      <c r="I447" s="28">
        <f t="shared" si="53"/>
        <v>0</v>
      </c>
      <c r="J447" s="28">
        <f t="shared" si="54"/>
        <v>0</v>
      </c>
      <c r="K447" s="30">
        <f t="shared" si="55"/>
        <v>0</v>
      </c>
    </row>
    <row r="448" spans="2:11" ht="13.5">
      <c r="B448" s="29" t="s">
        <v>7502</v>
      </c>
      <c r="C448" s="51"/>
      <c r="D448" s="52">
        <f>シスプラチン!E448</f>
        <v>0</v>
      </c>
      <c r="E448" s="28">
        <f t="shared" si="49"/>
        <v>0</v>
      </c>
      <c r="F448" s="28">
        <f t="shared" si="50"/>
        <v>0</v>
      </c>
      <c r="G448" s="28">
        <f t="shared" si="51"/>
        <v>0</v>
      </c>
      <c r="H448" s="28">
        <f t="shared" si="52"/>
        <v>0</v>
      </c>
      <c r="I448" s="28">
        <f t="shared" si="53"/>
        <v>0</v>
      </c>
      <c r="J448" s="28">
        <f t="shared" si="54"/>
        <v>0</v>
      </c>
      <c r="K448" s="30">
        <f t="shared" si="55"/>
        <v>0</v>
      </c>
    </row>
    <row r="449" spans="2:11" ht="13.5">
      <c r="B449" s="47" t="s">
        <v>7503</v>
      </c>
      <c r="C449" s="51"/>
      <c r="D449" s="52">
        <f>シスプラチン!E449</f>
        <v>0</v>
      </c>
      <c r="E449" s="28">
        <f t="shared" si="49"/>
        <v>0</v>
      </c>
      <c r="F449" s="28">
        <f t="shared" si="50"/>
        <v>0</v>
      </c>
      <c r="G449" s="28">
        <f t="shared" si="51"/>
        <v>0</v>
      </c>
      <c r="H449" s="28">
        <f t="shared" si="52"/>
        <v>0</v>
      </c>
      <c r="I449" s="28">
        <f t="shared" si="53"/>
        <v>0</v>
      </c>
      <c r="J449" s="28">
        <f t="shared" si="54"/>
        <v>0</v>
      </c>
      <c r="K449" s="30">
        <f t="shared" si="55"/>
        <v>0</v>
      </c>
    </row>
    <row r="450" spans="2:11" ht="13.5">
      <c r="B450" s="29" t="s">
        <v>7504</v>
      </c>
      <c r="C450" s="51"/>
      <c r="D450" s="52">
        <f>シスプラチン!E450</f>
        <v>0</v>
      </c>
      <c r="E450" s="28">
        <f t="shared" si="49"/>
        <v>0</v>
      </c>
      <c r="F450" s="28">
        <f t="shared" si="50"/>
        <v>0</v>
      </c>
      <c r="G450" s="28">
        <f t="shared" si="51"/>
        <v>0</v>
      </c>
      <c r="H450" s="28">
        <f t="shared" si="52"/>
        <v>0</v>
      </c>
      <c r="I450" s="28">
        <f t="shared" si="53"/>
        <v>0</v>
      </c>
      <c r="J450" s="28">
        <f t="shared" si="54"/>
        <v>0</v>
      </c>
      <c r="K450" s="30">
        <f t="shared" si="55"/>
        <v>0</v>
      </c>
    </row>
    <row r="451" spans="2:11" ht="13.5">
      <c r="B451" s="47" t="s">
        <v>7505</v>
      </c>
      <c r="C451" s="51"/>
      <c r="D451" s="52">
        <f>シスプラチン!E451</f>
        <v>0</v>
      </c>
      <c r="E451" s="28">
        <f t="shared" si="49"/>
        <v>0</v>
      </c>
      <c r="F451" s="28">
        <f t="shared" si="50"/>
        <v>0</v>
      </c>
      <c r="G451" s="28">
        <f t="shared" si="51"/>
        <v>0</v>
      </c>
      <c r="H451" s="28">
        <f t="shared" si="52"/>
        <v>0</v>
      </c>
      <c r="I451" s="28">
        <f t="shared" si="53"/>
        <v>0</v>
      </c>
      <c r="J451" s="28">
        <f t="shared" si="54"/>
        <v>0</v>
      </c>
      <c r="K451" s="30">
        <f t="shared" si="55"/>
        <v>0</v>
      </c>
    </row>
    <row r="452" spans="2:11" ht="13.5">
      <c r="B452" s="29" t="s">
        <v>7506</v>
      </c>
      <c r="C452" s="51"/>
      <c r="D452" s="52">
        <f>シスプラチン!E452</f>
        <v>0</v>
      </c>
      <c r="E452" s="28">
        <f t="shared" si="49"/>
        <v>0</v>
      </c>
      <c r="F452" s="28">
        <f t="shared" si="50"/>
        <v>0</v>
      </c>
      <c r="G452" s="28">
        <f t="shared" si="51"/>
        <v>0</v>
      </c>
      <c r="H452" s="28">
        <f t="shared" si="52"/>
        <v>0</v>
      </c>
      <c r="I452" s="28">
        <f t="shared" si="53"/>
        <v>0</v>
      </c>
      <c r="J452" s="28">
        <f t="shared" si="54"/>
        <v>0</v>
      </c>
      <c r="K452" s="30">
        <f t="shared" si="55"/>
        <v>0</v>
      </c>
    </row>
    <row r="453" spans="2:11" ht="13.5">
      <c r="B453" s="47" t="s">
        <v>7507</v>
      </c>
      <c r="C453" s="51"/>
      <c r="D453" s="52">
        <f>シスプラチン!E453</f>
        <v>0</v>
      </c>
      <c r="E453" s="28">
        <f t="shared" si="49"/>
        <v>0</v>
      </c>
      <c r="F453" s="28">
        <f t="shared" si="50"/>
        <v>0</v>
      </c>
      <c r="G453" s="28">
        <f t="shared" si="51"/>
        <v>0</v>
      </c>
      <c r="H453" s="28">
        <f t="shared" si="52"/>
        <v>0</v>
      </c>
      <c r="I453" s="28">
        <f t="shared" si="53"/>
        <v>0</v>
      </c>
      <c r="J453" s="28">
        <f t="shared" si="54"/>
        <v>0</v>
      </c>
      <c r="K453" s="30">
        <f t="shared" si="55"/>
        <v>0</v>
      </c>
    </row>
    <row r="454" spans="2:11" ht="13.5">
      <c r="B454" s="29" t="s">
        <v>7508</v>
      </c>
      <c r="C454" s="51"/>
      <c r="D454" s="52">
        <f>シスプラチン!E454</f>
        <v>0</v>
      </c>
      <c r="E454" s="28">
        <f t="shared" si="49"/>
        <v>0</v>
      </c>
      <c r="F454" s="28">
        <f t="shared" si="50"/>
        <v>0</v>
      </c>
      <c r="G454" s="28">
        <f t="shared" si="51"/>
        <v>0</v>
      </c>
      <c r="H454" s="28">
        <f t="shared" si="52"/>
        <v>0</v>
      </c>
      <c r="I454" s="28">
        <f t="shared" si="53"/>
        <v>0</v>
      </c>
      <c r="J454" s="28">
        <f t="shared" si="54"/>
        <v>0</v>
      </c>
      <c r="K454" s="30">
        <f t="shared" si="55"/>
        <v>0</v>
      </c>
    </row>
    <row r="455" spans="2:11" ht="13.5">
      <c r="B455" s="47" t="s">
        <v>7509</v>
      </c>
      <c r="C455" s="51"/>
      <c r="D455" s="52">
        <f>シスプラチン!E455</f>
        <v>0</v>
      </c>
      <c r="E455" s="28">
        <f t="shared" si="49"/>
        <v>0</v>
      </c>
      <c r="F455" s="28">
        <f t="shared" si="50"/>
        <v>0</v>
      </c>
      <c r="G455" s="28">
        <f t="shared" si="51"/>
        <v>0</v>
      </c>
      <c r="H455" s="28">
        <f t="shared" si="52"/>
        <v>0</v>
      </c>
      <c r="I455" s="28">
        <f t="shared" si="53"/>
        <v>0</v>
      </c>
      <c r="J455" s="28">
        <f t="shared" si="54"/>
        <v>0</v>
      </c>
      <c r="K455" s="30">
        <f t="shared" si="55"/>
        <v>0</v>
      </c>
    </row>
    <row r="456" spans="2:11" ht="13.5">
      <c r="B456" s="29" t="s">
        <v>7510</v>
      </c>
      <c r="C456" s="51"/>
      <c r="D456" s="52">
        <f>シスプラチン!E456</f>
        <v>0</v>
      </c>
      <c r="E456" s="28">
        <f t="shared" si="49"/>
        <v>0</v>
      </c>
      <c r="F456" s="28">
        <f t="shared" si="50"/>
        <v>0</v>
      </c>
      <c r="G456" s="28">
        <f t="shared" si="51"/>
        <v>0</v>
      </c>
      <c r="H456" s="28">
        <f t="shared" si="52"/>
        <v>0</v>
      </c>
      <c r="I456" s="28">
        <f t="shared" si="53"/>
        <v>0</v>
      </c>
      <c r="J456" s="28">
        <f t="shared" si="54"/>
        <v>0</v>
      </c>
      <c r="K456" s="30">
        <f t="shared" si="55"/>
        <v>0</v>
      </c>
    </row>
    <row r="457" spans="2:11" ht="13.5">
      <c r="B457" s="47" t="s">
        <v>7511</v>
      </c>
      <c r="C457" s="51"/>
      <c r="D457" s="52">
        <f>シスプラチン!E457</f>
        <v>0</v>
      </c>
      <c r="E457" s="28">
        <f t="shared" si="49"/>
        <v>0</v>
      </c>
      <c r="F457" s="28">
        <f t="shared" si="50"/>
        <v>0</v>
      </c>
      <c r="G457" s="28">
        <f t="shared" si="51"/>
        <v>0</v>
      </c>
      <c r="H457" s="28">
        <f t="shared" si="52"/>
        <v>0</v>
      </c>
      <c r="I457" s="28">
        <f t="shared" si="53"/>
        <v>0</v>
      </c>
      <c r="J457" s="28">
        <f t="shared" si="54"/>
        <v>0</v>
      </c>
      <c r="K457" s="30">
        <f t="shared" si="55"/>
        <v>0</v>
      </c>
    </row>
    <row r="458" spans="2:11" ht="13.5">
      <c r="B458" s="29" t="s">
        <v>7512</v>
      </c>
      <c r="C458" s="51"/>
      <c r="D458" s="52">
        <f>シスプラチン!E458</f>
        <v>0</v>
      </c>
      <c r="E458" s="28">
        <f t="shared" si="49"/>
        <v>0</v>
      </c>
      <c r="F458" s="28">
        <f t="shared" si="50"/>
        <v>0</v>
      </c>
      <c r="G458" s="28">
        <f t="shared" si="51"/>
        <v>0</v>
      </c>
      <c r="H458" s="28">
        <f t="shared" si="52"/>
        <v>0</v>
      </c>
      <c r="I458" s="28">
        <f t="shared" si="53"/>
        <v>0</v>
      </c>
      <c r="J458" s="28">
        <f t="shared" si="54"/>
        <v>0</v>
      </c>
      <c r="K458" s="30">
        <f t="shared" si="55"/>
        <v>0</v>
      </c>
    </row>
    <row r="459" spans="2:11" ht="13.5">
      <c r="B459" s="47" t="s">
        <v>7513</v>
      </c>
      <c r="C459" s="51"/>
      <c r="D459" s="52">
        <f>シスプラチン!E459</f>
        <v>0</v>
      </c>
      <c r="E459" s="28">
        <f t="shared" si="49"/>
        <v>0</v>
      </c>
      <c r="F459" s="28">
        <f t="shared" si="50"/>
        <v>0</v>
      </c>
      <c r="G459" s="28">
        <f t="shared" si="51"/>
        <v>0</v>
      </c>
      <c r="H459" s="28">
        <f t="shared" si="52"/>
        <v>0</v>
      </c>
      <c r="I459" s="28">
        <f t="shared" si="53"/>
        <v>0</v>
      </c>
      <c r="J459" s="28">
        <f t="shared" si="54"/>
        <v>0</v>
      </c>
      <c r="K459" s="30">
        <f t="shared" si="55"/>
        <v>0</v>
      </c>
    </row>
    <row r="460" spans="2:11" ht="13.5">
      <c r="B460" s="29" t="s">
        <v>7514</v>
      </c>
      <c r="C460" s="51"/>
      <c r="D460" s="52">
        <f>シスプラチン!E460</f>
        <v>0</v>
      </c>
      <c r="E460" s="28">
        <f t="shared" si="49"/>
        <v>0</v>
      </c>
      <c r="F460" s="28">
        <f t="shared" si="50"/>
        <v>0</v>
      </c>
      <c r="G460" s="28">
        <f t="shared" si="51"/>
        <v>0</v>
      </c>
      <c r="H460" s="28">
        <f t="shared" si="52"/>
        <v>0</v>
      </c>
      <c r="I460" s="28">
        <f t="shared" si="53"/>
        <v>0</v>
      </c>
      <c r="J460" s="28">
        <f t="shared" si="54"/>
        <v>0</v>
      </c>
      <c r="K460" s="30">
        <f t="shared" si="55"/>
        <v>0</v>
      </c>
    </row>
    <row r="461" spans="2:11" ht="13.5">
      <c r="B461" s="47" t="s">
        <v>7515</v>
      </c>
      <c r="C461" s="51"/>
      <c r="D461" s="52">
        <f>シスプラチン!E461</f>
        <v>0</v>
      </c>
      <c r="E461" s="28">
        <f t="shared" si="49"/>
        <v>0</v>
      </c>
      <c r="F461" s="28">
        <f t="shared" si="50"/>
        <v>0</v>
      </c>
      <c r="G461" s="28">
        <f t="shared" si="51"/>
        <v>0</v>
      </c>
      <c r="H461" s="28">
        <f t="shared" si="52"/>
        <v>0</v>
      </c>
      <c r="I461" s="28">
        <f t="shared" si="53"/>
        <v>0</v>
      </c>
      <c r="J461" s="28">
        <f t="shared" si="54"/>
        <v>0</v>
      </c>
      <c r="K461" s="30">
        <f t="shared" si="55"/>
        <v>0</v>
      </c>
    </row>
    <row r="462" spans="2:11" ht="13.5">
      <c r="B462" s="29" t="s">
        <v>7516</v>
      </c>
      <c r="C462" s="51"/>
      <c r="D462" s="52">
        <f>シスプラチン!E462</f>
        <v>0</v>
      </c>
      <c r="E462" s="28">
        <f t="shared" si="49"/>
        <v>0</v>
      </c>
      <c r="F462" s="28">
        <f t="shared" si="50"/>
        <v>0</v>
      </c>
      <c r="G462" s="28">
        <f t="shared" si="51"/>
        <v>0</v>
      </c>
      <c r="H462" s="28">
        <f t="shared" si="52"/>
        <v>0</v>
      </c>
      <c r="I462" s="28">
        <f t="shared" si="53"/>
        <v>0</v>
      </c>
      <c r="J462" s="28">
        <f t="shared" si="54"/>
        <v>0</v>
      </c>
      <c r="K462" s="30">
        <f t="shared" si="55"/>
        <v>0</v>
      </c>
    </row>
    <row r="463" spans="2:11" ht="13.5">
      <c r="B463" s="47" t="s">
        <v>7517</v>
      </c>
      <c r="C463" s="51"/>
      <c r="D463" s="52">
        <f>シスプラチン!E463</f>
        <v>0</v>
      </c>
      <c r="E463" s="28">
        <f t="shared" si="49"/>
        <v>0</v>
      </c>
      <c r="F463" s="28">
        <f t="shared" si="50"/>
        <v>0</v>
      </c>
      <c r="G463" s="28">
        <f t="shared" si="51"/>
        <v>0</v>
      </c>
      <c r="H463" s="28">
        <f t="shared" si="52"/>
        <v>0</v>
      </c>
      <c r="I463" s="28">
        <f t="shared" si="53"/>
        <v>0</v>
      </c>
      <c r="J463" s="28">
        <f t="shared" si="54"/>
        <v>0</v>
      </c>
      <c r="K463" s="30">
        <f t="shared" si="55"/>
        <v>0</v>
      </c>
    </row>
    <row r="464" spans="2:11" ht="13.5">
      <c r="B464" s="29" t="s">
        <v>7518</v>
      </c>
      <c r="C464" s="51"/>
      <c r="D464" s="52">
        <f>シスプラチン!E464</f>
        <v>0</v>
      </c>
      <c r="E464" s="28">
        <f t="shared" si="49"/>
        <v>0</v>
      </c>
      <c r="F464" s="28">
        <f t="shared" si="50"/>
        <v>0</v>
      </c>
      <c r="G464" s="28">
        <f t="shared" si="51"/>
        <v>0</v>
      </c>
      <c r="H464" s="28">
        <f t="shared" si="52"/>
        <v>0</v>
      </c>
      <c r="I464" s="28">
        <f t="shared" si="53"/>
        <v>0</v>
      </c>
      <c r="J464" s="28">
        <f t="shared" si="54"/>
        <v>0</v>
      </c>
      <c r="K464" s="30">
        <f t="shared" si="55"/>
        <v>0</v>
      </c>
    </row>
    <row r="465" spans="2:11" ht="13.5">
      <c r="B465" s="47" t="s">
        <v>7519</v>
      </c>
      <c r="C465" s="51"/>
      <c r="D465" s="52">
        <f>シスプラチン!E465</f>
        <v>0</v>
      </c>
      <c r="E465" s="28">
        <f t="shared" si="49"/>
        <v>0</v>
      </c>
      <c r="F465" s="28">
        <f t="shared" si="50"/>
        <v>0</v>
      </c>
      <c r="G465" s="28">
        <f t="shared" si="51"/>
        <v>0</v>
      </c>
      <c r="H465" s="28">
        <f t="shared" si="52"/>
        <v>0</v>
      </c>
      <c r="I465" s="28">
        <f t="shared" si="53"/>
        <v>0</v>
      </c>
      <c r="J465" s="28">
        <f t="shared" si="54"/>
        <v>0</v>
      </c>
      <c r="K465" s="30">
        <f t="shared" si="55"/>
        <v>0</v>
      </c>
    </row>
    <row r="466" spans="2:11" ht="13.5">
      <c r="B466" s="29" t="s">
        <v>7520</v>
      </c>
      <c r="C466" s="51"/>
      <c r="D466" s="52">
        <f>シスプラチン!E466</f>
        <v>0</v>
      </c>
      <c r="E466" s="28">
        <f t="shared" si="49"/>
        <v>0</v>
      </c>
      <c r="F466" s="28">
        <f t="shared" si="50"/>
        <v>0</v>
      </c>
      <c r="G466" s="28">
        <f t="shared" si="51"/>
        <v>0</v>
      </c>
      <c r="H466" s="28">
        <f t="shared" si="52"/>
        <v>0</v>
      </c>
      <c r="I466" s="28">
        <f t="shared" si="53"/>
        <v>0</v>
      </c>
      <c r="J466" s="28">
        <f t="shared" si="54"/>
        <v>0</v>
      </c>
      <c r="K466" s="30">
        <f t="shared" si="55"/>
        <v>0</v>
      </c>
    </row>
    <row r="467" spans="2:11" ht="13.5">
      <c r="B467" s="47" t="s">
        <v>7521</v>
      </c>
      <c r="C467" s="51"/>
      <c r="D467" s="52">
        <f>シスプラチン!E467</f>
        <v>0</v>
      </c>
      <c r="E467" s="28">
        <f t="shared" si="49"/>
        <v>0</v>
      </c>
      <c r="F467" s="28">
        <f t="shared" si="50"/>
        <v>0</v>
      </c>
      <c r="G467" s="28">
        <f t="shared" si="51"/>
        <v>0</v>
      </c>
      <c r="H467" s="28">
        <f t="shared" si="52"/>
        <v>0</v>
      </c>
      <c r="I467" s="28">
        <f t="shared" si="53"/>
        <v>0</v>
      </c>
      <c r="J467" s="28">
        <f t="shared" si="54"/>
        <v>0</v>
      </c>
      <c r="K467" s="30">
        <f t="shared" si="55"/>
        <v>0</v>
      </c>
    </row>
    <row r="468" spans="2:11" ht="13.5">
      <c r="B468" s="29" t="s">
        <v>7522</v>
      </c>
      <c r="C468" s="51"/>
      <c r="D468" s="52">
        <f>シスプラチン!E468</f>
        <v>0</v>
      </c>
      <c r="E468" s="28">
        <f t="shared" si="49"/>
        <v>0</v>
      </c>
      <c r="F468" s="28">
        <f t="shared" si="50"/>
        <v>0</v>
      </c>
      <c r="G468" s="28">
        <f t="shared" si="51"/>
        <v>0</v>
      </c>
      <c r="H468" s="28">
        <f t="shared" si="52"/>
        <v>0</v>
      </c>
      <c r="I468" s="28">
        <f t="shared" si="53"/>
        <v>0</v>
      </c>
      <c r="J468" s="28">
        <f t="shared" si="54"/>
        <v>0</v>
      </c>
      <c r="K468" s="30">
        <f t="shared" si="55"/>
        <v>0</v>
      </c>
    </row>
    <row r="469" spans="2:11" ht="13.5">
      <c r="B469" s="47" t="s">
        <v>7523</v>
      </c>
      <c r="C469" s="51"/>
      <c r="D469" s="52">
        <f>シスプラチン!E469</f>
        <v>0</v>
      </c>
      <c r="E469" s="28">
        <f t="shared" si="49"/>
        <v>0</v>
      </c>
      <c r="F469" s="28">
        <f t="shared" si="50"/>
        <v>0</v>
      </c>
      <c r="G469" s="28">
        <f t="shared" si="51"/>
        <v>0</v>
      </c>
      <c r="H469" s="28">
        <f t="shared" si="52"/>
        <v>0</v>
      </c>
      <c r="I469" s="28">
        <f t="shared" si="53"/>
        <v>0</v>
      </c>
      <c r="J469" s="28">
        <f t="shared" si="54"/>
        <v>0</v>
      </c>
      <c r="K469" s="30">
        <f t="shared" si="55"/>
        <v>0</v>
      </c>
    </row>
    <row r="470" spans="2:11" ht="13.5">
      <c r="B470" s="29" t="s">
        <v>7524</v>
      </c>
      <c r="C470" s="51"/>
      <c r="D470" s="52">
        <f>シスプラチン!E470</f>
        <v>0</v>
      </c>
      <c r="E470" s="28">
        <f t="shared" si="49"/>
        <v>0</v>
      </c>
      <c r="F470" s="28">
        <f t="shared" si="50"/>
        <v>0</v>
      </c>
      <c r="G470" s="28">
        <f t="shared" si="51"/>
        <v>0</v>
      </c>
      <c r="H470" s="28">
        <f t="shared" si="52"/>
        <v>0</v>
      </c>
      <c r="I470" s="28">
        <f t="shared" si="53"/>
        <v>0</v>
      </c>
      <c r="J470" s="28">
        <f t="shared" si="54"/>
        <v>0</v>
      </c>
      <c r="K470" s="30">
        <f t="shared" si="55"/>
        <v>0</v>
      </c>
    </row>
    <row r="471" spans="2:11" ht="13.5">
      <c r="B471" s="47" t="s">
        <v>7525</v>
      </c>
      <c r="C471" s="51"/>
      <c r="D471" s="52">
        <f>シスプラチン!E471</f>
        <v>0</v>
      </c>
      <c r="E471" s="28">
        <f t="shared" si="49"/>
        <v>0</v>
      </c>
      <c r="F471" s="28">
        <f t="shared" si="50"/>
        <v>0</v>
      </c>
      <c r="G471" s="28">
        <f t="shared" si="51"/>
        <v>0</v>
      </c>
      <c r="H471" s="28">
        <f t="shared" si="52"/>
        <v>0</v>
      </c>
      <c r="I471" s="28">
        <f t="shared" si="53"/>
        <v>0</v>
      </c>
      <c r="J471" s="28">
        <f t="shared" si="54"/>
        <v>0</v>
      </c>
      <c r="K471" s="30">
        <f t="shared" si="55"/>
        <v>0</v>
      </c>
    </row>
    <row r="472" spans="2:11" ht="13.5">
      <c r="B472" s="29" t="s">
        <v>7526</v>
      </c>
      <c r="C472" s="51"/>
      <c r="D472" s="52">
        <f>シスプラチン!E472</f>
        <v>0</v>
      </c>
      <c r="E472" s="28">
        <f t="shared" si="49"/>
        <v>0</v>
      </c>
      <c r="F472" s="28">
        <f t="shared" si="50"/>
        <v>0</v>
      </c>
      <c r="G472" s="28">
        <f t="shared" si="51"/>
        <v>0</v>
      </c>
      <c r="H472" s="28">
        <f t="shared" si="52"/>
        <v>0</v>
      </c>
      <c r="I472" s="28">
        <f t="shared" si="53"/>
        <v>0</v>
      </c>
      <c r="J472" s="28">
        <f t="shared" si="54"/>
        <v>0</v>
      </c>
      <c r="K472" s="30">
        <f t="shared" si="55"/>
        <v>0</v>
      </c>
    </row>
    <row r="473" spans="2:11" ht="13.5">
      <c r="B473" s="47" t="s">
        <v>7527</v>
      </c>
      <c r="C473" s="51"/>
      <c r="D473" s="52">
        <f>シスプラチン!E473</f>
        <v>0</v>
      </c>
      <c r="E473" s="28">
        <f t="shared" si="49"/>
        <v>0</v>
      </c>
      <c r="F473" s="28">
        <f t="shared" si="50"/>
        <v>0</v>
      </c>
      <c r="G473" s="28">
        <f t="shared" si="51"/>
        <v>0</v>
      </c>
      <c r="H473" s="28">
        <f t="shared" si="52"/>
        <v>0</v>
      </c>
      <c r="I473" s="28">
        <f t="shared" si="53"/>
        <v>0</v>
      </c>
      <c r="J473" s="28">
        <f t="shared" si="54"/>
        <v>0</v>
      </c>
      <c r="K473" s="30">
        <f t="shared" si="55"/>
        <v>0</v>
      </c>
    </row>
    <row r="474" spans="2:11" ht="13.5">
      <c r="B474" s="29" t="s">
        <v>7528</v>
      </c>
      <c r="C474" s="51"/>
      <c r="D474" s="52">
        <f>シスプラチン!E474</f>
        <v>0</v>
      </c>
      <c r="E474" s="28">
        <f t="shared" si="49"/>
        <v>0</v>
      </c>
      <c r="F474" s="28">
        <f t="shared" si="50"/>
        <v>0</v>
      </c>
      <c r="G474" s="28">
        <f t="shared" si="51"/>
        <v>0</v>
      </c>
      <c r="H474" s="28">
        <f t="shared" si="52"/>
        <v>0</v>
      </c>
      <c r="I474" s="28">
        <f t="shared" si="53"/>
        <v>0</v>
      </c>
      <c r="J474" s="28">
        <f t="shared" si="54"/>
        <v>0</v>
      </c>
      <c r="K474" s="30">
        <f t="shared" si="55"/>
        <v>0</v>
      </c>
    </row>
    <row r="475" spans="2:11" ht="13.5">
      <c r="B475" s="47" t="s">
        <v>7529</v>
      </c>
      <c r="C475" s="51"/>
      <c r="D475" s="52">
        <f>シスプラチン!E475</f>
        <v>0</v>
      </c>
      <c r="E475" s="28">
        <f t="shared" si="49"/>
        <v>0</v>
      </c>
      <c r="F475" s="28">
        <f t="shared" si="50"/>
        <v>0</v>
      </c>
      <c r="G475" s="28">
        <f t="shared" si="51"/>
        <v>0</v>
      </c>
      <c r="H475" s="28">
        <f t="shared" si="52"/>
        <v>0</v>
      </c>
      <c r="I475" s="28">
        <f t="shared" si="53"/>
        <v>0</v>
      </c>
      <c r="J475" s="28">
        <f t="shared" si="54"/>
        <v>0</v>
      </c>
      <c r="K475" s="30">
        <f t="shared" si="55"/>
        <v>0</v>
      </c>
    </row>
    <row r="476" spans="2:11" ht="13.5">
      <c r="B476" s="29" t="s">
        <v>7530</v>
      </c>
      <c r="C476" s="51"/>
      <c r="D476" s="52">
        <f>シスプラチン!E476</f>
        <v>0</v>
      </c>
      <c r="E476" s="28">
        <f t="shared" si="49"/>
        <v>0</v>
      </c>
      <c r="F476" s="28">
        <f t="shared" si="50"/>
        <v>0</v>
      </c>
      <c r="G476" s="28">
        <f t="shared" si="51"/>
        <v>0</v>
      </c>
      <c r="H476" s="28">
        <f t="shared" si="52"/>
        <v>0</v>
      </c>
      <c r="I476" s="28">
        <f t="shared" si="53"/>
        <v>0</v>
      </c>
      <c r="J476" s="28">
        <f t="shared" si="54"/>
        <v>0</v>
      </c>
      <c r="K476" s="30">
        <f t="shared" si="55"/>
        <v>0</v>
      </c>
    </row>
    <row r="477" spans="2:11" ht="13.5">
      <c r="B477" s="47" t="s">
        <v>7531</v>
      </c>
      <c r="C477" s="51"/>
      <c r="D477" s="52">
        <f>シスプラチン!E477</f>
        <v>0</v>
      </c>
      <c r="E477" s="28">
        <f t="shared" si="49"/>
        <v>0</v>
      </c>
      <c r="F477" s="28">
        <f t="shared" si="50"/>
        <v>0</v>
      </c>
      <c r="G477" s="28">
        <f t="shared" si="51"/>
        <v>0</v>
      </c>
      <c r="H477" s="28">
        <f t="shared" si="52"/>
        <v>0</v>
      </c>
      <c r="I477" s="28">
        <f t="shared" si="53"/>
        <v>0</v>
      </c>
      <c r="J477" s="28">
        <f t="shared" si="54"/>
        <v>0</v>
      </c>
      <c r="K477" s="30">
        <f t="shared" si="55"/>
        <v>0</v>
      </c>
    </row>
    <row r="478" spans="2:11" ht="13.5">
      <c r="B478" s="29" t="s">
        <v>7532</v>
      </c>
      <c r="C478" s="51"/>
      <c r="D478" s="52">
        <f>シスプラチン!E478</f>
        <v>0</v>
      </c>
      <c r="E478" s="28">
        <f t="shared" si="49"/>
        <v>0</v>
      </c>
      <c r="F478" s="28">
        <f t="shared" si="50"/>
        <v>0</v>
      </c>
      <c r="G478" s="28">
        <f t="shared" si="51"/>
        <v>0</v>
      </c>
      <c r="H478" s="28">
        <f t="shared" si="52"/>
        <v>0</v>
      </c>
      <c r="I478" s="28">
        <f t="shared" si="53"/>
        <v>0</v>
      </c>
      <c r="J478" s="28">
        <f t="shared" si="54"/>
        <v>0</v>
      </c>
      <c r="K478" s="30">
        <f t="shared" si="55"/>
        <v>0</v>
      </c>
    </row>
    <row r="479" spans="2:11" ht="13.5">
      <c r="B479" s="47" t="s">
        <v>7533</v>
      </c>
      <c r="C479" s="51"/>
      <c r="D479" s="52">
        <f>シスプラチン!E479</f>
        <v>0</v>
      </c>
      <c r="E479" s="28">
        <f t="shared" si="49"/>
        <v>0</v>
      </c>
      <c r="F479" s="28">
        <f t="shared" si="50"/>
        <v>0</v>
      </c>
      <c r="G479" s="28">
        <f t="shared" si="51"/>
        <v>0</v>
      </c>
      <c r="H479" s="28">
        <f t="shared" si="52"/>
        <v>0</v>
      </c>
      <c r="I479" s="28">
        <f t="shared" si="53"/>
        <v>0</v>
      </c>
      <c r="J479" s="28">
        <f t="shared" si="54"/>
        <v>0</v>
      </c>
      <c r="K479" s="30">
        <f t="shared" si="55"/>
        <v>0</v>
      </c>
    </row>
    <row r="480" spans="2:11" ht="13.5">
      <c r="B480" s="29" t="s">
        <v>7534</v>
      </c>
      <c r="C480" s="51"/>
      <c r="D480" s="52">
        <f>シスプラチン!E480</f>
        <v>0</v>
      </c>
      <c r="E480" s="28">
        <f t="shared" si="49"/>
        <v>0</v>
      </c>
      <c r="F480" s="28">
        <f t="shared" si="50"/>
        <v>0</v>
      </c>
      <c r="G480" s="28">
        <f t="shared" si="51"/>
        <v>0</v>
      </c>
      <c r="H480" s="28">
        <f t="shared" si="52"/>
        <v>0</v>
      </c>
      <c r="I480" s="28">
        <f t="shared" si="53"/>
        <v>0</v>
      </c>
      <c r="J480" s="28">
        <f t="shared" si="54"/>
        <v>0</v>
      </c>
      <c r="K480" s="30">
        <f t="shared" si="55"/>
        <v>0</v>
      </c>
    </row>
    <row r="481" spans="2:11" ht="13.5">
      <c r="B481" s="47" t="s">
        <v>7535</v>
      </c>
      <c r="C481" s="51"/>
      <c r="D481" s="52">
        <f>シスプラチン!E481</f>
        <v>0</v>
      </c>
      <c r="E481" s="28">
        <f t="shared" si="49"/>
        <v>0</v>
      </c>
      <c r="F481" s="28">
        <f t="shared" si="50"/>
        <v>0</v>
      </c>
      <c r="G481" s="28">
        <f t="shared" si="51"/>
        <v>0</v>
      </c>
      <c r="H481" s="28">
        <f t="shared" si="52"/>
        <v>0</v>
      </c>
      <c r="I481" s="28">
        <f t="shared" si="53"/>
        <v>0</v>
      </c>
      <c r="J481" s="28">
        <f t="shared" si="54"/>
        <v>0</v>
      </c>
      <c r="K481" s="30">
        <f t="shared" si="55"/>
        <v>0</v>
      </c>
    </row>
    <row r="482" spans="2:11" ht="13.5">
      <c r="B482" s="29" t="s">
        <v>7536</v>
      </c>
      <c r="C482" s="51"/>
      <c r="D482" s="52">
        <f>シスプラチン!E482</f>
        <v>0</v>
      </c>
      <c r="E482" s="28">
        <f t="shared" si="49"/>
        <v>0</v>
      </c>
      <c r="F482" s="28">
        <f t="shared" si="50"/>
        <v>0</v>
      </c>
      <c r="G482" s="28">
        <f t="shared" si="51"/>
        <v>0</v>
      </c>
      <c r="H482" s="28">
        <f t="shared" si="52"/>
        <v>0</v>
      </c>
      <c r="I482" s="28">
        <f t="shared" si="53"/>
        <v>0</v>
      </c>
      <c r="J482" s="28">
        <f t="shared" si="54"/>
        <v>0</v>
      </c>
      <c r="K482" s="30">
        <f t="shared" si="55"/>
        <v>0</v>
      </c>
    </row>
    <row r="483" spans="2:11" ht="13.5">
      <c r="B483" s="47" t="s">
        <v>7537</v>
      </c>
      <c r="C483" s="51"/>
      <c r="D483" s="52">
        <f>シスプラチン!E483</f>
        <v>0</v>
      </c>
      <c r="E483" s="28">
        <f t="shared" si="49"/>
        <v>0</v>
      </c>
      <c r="F483" s="28">
        <f t="shared" si="50"/>
        <v>0</v>
      </c>
      <c r="G483" s="28">
        <f t="shared" si="51"/>
        <v>0</v>
      </c>
      <c r="H483" s="28">
        <f t="shared" si="52"/>
        <v>0</v>
      </c>
      <c r="I483" s="28">
        <f t="shared" si="53"/>
        <v>0</v>
      </c>
      <c r="J483" s="28">
        <f t="shared" si="54"/>
        <v>0</v>
      </c>
      <c r="K483" s="30">
        <f t="shared" si="55"/>
        <v>0</v>
      </c>
    </row>
    <row r="484" spans="2:11" ht="13.5">
      <c r="B484" s="29" t="s">
        <v>7538</v>
      </c>
      <c r="C484" s="51"/>
      <c r="D484" s="52">
        <f>シスプラチン!E484</f>
        <v>0</v>
      </c>
      <c r="E484" s="28">
        <f t="shared" si="49"/>
        <v>0</v>
      </c>
      <c r="F484" s="28">
        <f t="shared" si="50"/>
        <v>0</v>
      </c>
      <c r="G484" s="28">
        <f t="shared" si="51"/>
        <v>0</v>
      </c>
      <c r="H484" s="28">
        <f t="shared" si="52"/>
        <v>0</v>
      </c>
      <c r="I484" s="28">
        <f t="shared" si="53"/>
        <v>0</v>
      </c>
      <c r="J484" s="28">
        <f t="shared" si="54"/>
        <v>0</v>
      </c>
      <c r="K484" s="30">
        <f t="shared" si="55"/>
        <v>0</v>
      </c>
    </row>
    <row r="485" spans="2:11" ht="13.5">
      <c r="B485" s="47" t="s">
        <v>7539</v>
      </c>
      <c r="C485" s="51"/>
      <c r="D485" s="52">
        <f>シスプラチン!E485</f>
        <v>0</v>
      </c>
      <c r="E485" s="28">
        <f t="shared" si="49"/>
        <v>0</v>
      </c>
      <c r="F485" s="28">
        <f t="shared" si="50"/>
        <v>0</v>
      </c>
      <c r="G485" s="28">
        <f t="shared" si="51"/>
        <v>0</v>
      </c>
      <c r="H485" s="28">
        <f t="shared" si="52"/>
        <v>0</v>
      </c>
      <c r="I485" s="28">
        <f t="shared" si="53"/>
        <v>0</v>
      </c>
      <c r="J485" s="28">
        <f t="shared" si="54"/>
        <v>0</v>
      </c>
      <c r="K485" s="30">
        <f t="shared" si="55"/>
        <v>0</v>
      </c>
    </row>
    <row r="486" spans="2:11" ht="13.5">
      <c r="B486" s="29" t="s">
        <v>7540</v>
      </c>
      <c r="C486" s="51"/>
      <c r="D486" s="52">
        <f>シスプラチン!E486</f>
        <v>0</v>
      </c>
      <c r="E486" s="28">
        <f t="shared" si="49"/>
        <v>0</v>
      </c>
      <c r="F486" s="28">
        <f t="shared" si="50"/>
        <v>0</v>
      </c>
      <c r="G486" s="28">
        <f t="shared" si="51"/>
        <v>0</v>
      </c>
      <c r="H486" s="28">
        <f t="shared" si="52"/>
        <v>0</v>
      </c>
      <c r="I486" s="28">
        <f t="shared" si="53"/>
        <v>0</v>
      </c>
      <c r="J486" s="28">
        <f t="shared" si="54"/>
        <v>0</v>
      </c>
      <c r="K486" s="30">
        <f t="shared" si="55"/>
        <v>0</v>
      </c>
    </row>
    <row r="487" spans="2:11" ht="13.5">
      <c r="B487" s="47" t="s">
        <v>7541</v>
      </c>
      <c r="C487" s="51"/>
      <c r="D487" s="52">
        <f>シスプラチン!E487</f>
        <v>0</v>
      </c>
      <c r="E487" s="28">
        <f t="shared" si="49"/>
        <v>0</v>
      </c>
      <c r="F487" s="28">
        <f t="shared" si="50"/>
        <v>0</v>
      </c>
      <c r="G487" s="28">
        <f t="shared" si="51"/>
        <v>0</v>
      </c>
      <c r="H487" s="28">
        <f t="shared" si="52"/>
        <v>0</v>
      </c>
      <c r="I487" s="28">
        <f t="shared" si="53"/>
        <v>0</v>
      </c>
      <c r="J487" s="28">
        <f t="shared" si="54"/>
        <v>0</v>
      </c>
      <c r="K487" s="30">
        <f t="shared" si="55"/>
        <v>0</v>
      </c>
    </row>
    <row r="488" spans="2:11" ht="13.5">
      <c r="B488" s="29" t="s">
        <v>7542</v>
      </c>
      <c r="C488" s="51"/>
      <c r="D488" s="52">
        <f>シスプラチン!E488</f>
        <v>0</v>
      </c>
      <c r="E488" s="28">
        <f t="shared" si="49"/>
        <v>0</v>
      </c>
      <c r="F488" s="28">
        <f t="shared" si="50"/>
        <v>0</v>
      </c>
      <c r="G488" s="28">
        <f t="shared" si="51"/>
        <v>0</v>
      </c>
      <c r="H488" s="28">
        <f t="shared" si="52"/>
        <v>0</v>
      </c>
      <c r="I488" s="28">
        <f t="shared" si="53"/>
        <v>0</v>
      </c>
      <c r="J488" s="28">
        <f t="shared" si="54"/>
        <v>0</v>
      </c>
      <c r="K488" s="30">
        <f t="shared" si="55"/>
        <v>0</v>
      </c>
    </row>
    <row r="489" spans="2:11" ht="13.5">
      <c r="B489" s="47" t="s">
        <v>7543</v>
      </c>
      <c r="C489" s="51"/>
      <c r="D489" s="52">
        <f>シスプラチン!E489</f>
        <v>0</v>
      </c>
      <c r="E489" s="28">
        <f t="shared" si="49"/>
        <v>0</v>
      </c>
      <c r="F489" s="28">
        <f t="shared" si="50"/>
        <v>0</v>
      </c>
      <c r="G489" s="28">
        <f t="shared" si="51"/>
        <v>0</v>
      </c>
      <c r="H489" s="28">
        <f t="shared" si="52"/>
        <v>0</v>
      </c>
      <c r="I489" s="28">
        <f t="shared" si="53"/>
        <v>0</v>
      </c>
      <c r="J489" s="28">
        <f t="shared" si="54"/>
        <v>0</v>
      </c>
      <c r="K489" s="30">
        <f t="shared" si="55"/>
        <v>0</v>
      </c>
    </row>
    <row r="490" spans="2:11" ht="13.5">
      <c r="B490" s="29" t="s">
        <v>7544</v>
      </c>
      <c r="C490" s="51"/>
      <c r="D490" s="52">
        <f>シスプラチン!E490</f>
        <v>0</v>
      </c>
      <c r="E490" s="28">
        <f t="shared" si="49"/>
        <v>0</v>
      </c>
      <c r="F490" s="28">
        <f t="shared" si="50"/>
        <v>0</v>
      </c>
      <c r="G490" s="28">
        <f t="shared" si="51"/>
        <v>0</v>
      </c>
      <c r="H490" s="28">
        <f t="shared" si="52"/>
        <v>0</v>
      </c>
      <c r="I490" s="28">
        <f t="shared" si="53"/>
        <v>0</v>
      </c>
      <c r="J490" s="28">
        <f t="shared" si="54"/>
        <v>0</v>
      </c>
      <c r="K490" s="30">
        <f t="shared" si="55"/>
        <v>0</v>
      </c>
    </row>
    <row r="491" spans="2:11" ht="13.5">
      <c r="B491" s="47" t="s">
        <v>7545</v>
      </c>
      <c r="C491" s="51"/>
      <c r="D491" s="52">
        <f>シスプラチン!E491</f>
        <v>0</v>
      </c>
      <c r="E491" s="28">
        <f t="shared" si="49"/>
        <v>0</v>
      </c>
      <c r="F491" s="28">
        <f t="shared" si="50"/>
        <v>0</v>
      </c>
      <c r="G491" s="28">
        <f t="shared" si="51"/>
        <v>0</v>
      </c>
      <c r="H491" s="28">
        <f t="shared" si="52"/>
        <v>0</v>
      </c>
      <c r="I491" s="28">
        <f t="shared" si="53"/>
        <v>0</v>
      </c>
      <c r="J491" s="28">
        <f t="shared" si="54"/>
        <v>0</v>
      </c>
      <c r="K491" s="30">
        <f t="shared" si="55"/>
        <v>0</v>
      </c>
    </row>
    <row r="492" spans="2:11" ht="13.5">
      <c r="B492" s="29" t="s">
        <v>7546</v>
      </c>
      <c r="C492" s="51"/>
      <c r="D492" s="52">
        <f>シスプラチン!E492</f>
        <v>0</v>
      </c>
      <c r="E492" s="28">
        <f t="shared" si="49"/>
        <v>0</v>
      </c>
      <c r="F492" s="28">
        <f t="shared" si="50"/>
        <v>0</v>
      </c>
      <c r="G492" s="28">
        <f t="shared" si="51"/>
        <v>0</v>
      </c>
      <c r="H492" s="28">
        <f t="shared" si="52"/>
        <v>0</v>
      </c>
      <c r="I492" s="28">
        <f t="shared" si="53"/>
        <v>0</v>
      </c>
      <c r="J492" s="28">
        <f t="shared" si="54"/>
        <v>0</v>
      </c>
      <c r="K492" s="30">
        <f t="shared" si="55"/>
        <v>0</v>
      </c>
    </row>
    <row r="493" spans="2:11" ht="13.5">
      <c r="B493" s="47" t="s">
        <v>7547</v>
      </c>
      <c r="C493" s="51"/>
      <c r="D493" s="52">
        <f>シスプラチン!E493</f>
        <v>0</v>
      </c>
      <c r="E493" s="28">
        <f t="shared" si="49"/>
        <v>0</v>
      </c>
      <c r="F493" s="28">
        <f t="shared" si="50"/>
        <v>0</v>
      </c>
      <c r="G493" s="28">
        <f t="shared" si="51"/>
        <v>0</v>
      </c>
      <c r="H493" s="28">
        <f t="shared" si="52"/>
        <v>0</v>
      </c>
      <c r="I493" s="28">
        <f t="shared" si="53"/>
        <v>0</v>
      </c>
      <c r="J493" s="28">
        <f t="shared" si="54"/>
        <v>0</v>
      </c>
      <c r="K493" s="30">
        <f t="shared" si="55"/>
        <v>0</v>
      </c>
    </row>
    <row r="494" spans="2:11" ht="13.5">
      <c r="B494" s="29" t="s">
        <v>7548</v>
      </c>
      <c r="C494" s="51"/>
      <c r="D494" s="52">
        <f>シスプラチン!E494</f>
        <v>0</v>
      </c>
      <c r="E494" s="28">
        <f t="shared" si="49"/>
        <v>0</v>
      </c>
      <c r="F494" s="28">
        <f t="shared" si="50"/>
        <v>0</v>
      </c>
      <c r="G494" s="28">
        <f t="shared" si="51"/>
        <v>0</v>
      </c>
      <c r="H494" s="28">
        <f t="shared" si="52"/>
        <v>0</v>
      </c>
      <c r="I494" s="28">
        <f t="shared" si="53"/>
        <v>0</v>
      </c>
      <c r="J494" s="28">
        <f t="shared" si="54"/>
        <v>0</v>
      </c>
      <c r="K494" s="30">
        <f t="shared" si="55"/>
        <v>0</v>
      </c>
    </row>
    <row r="495" spans="2:11" ht="13.5">
      <c r="B495" s="47" t="s">
        <v>7549</v>
      </c>
      <c r="C495" s="51"/>
      <c r="D495" s="52">
        <f>シスプラチン!E495</f>
        <v>0</v>
      </c>
      <c r="E495" s="28">
        <f t="shared" si="49"/>
        <v>0</v>
      </c>
      <c r="F495" s="28">
        <f t="shared" si="50"/>
        <v>0</v>
      </c>
      <c r="G495" s="28">
        <f t="shared" si="51"/>
        <v>0</v>
      </c>
      <c r="H495" s="28">
        <f t="shared" si="52"/>
        <v>0</v>
      </c>
      <c r="I495" s="28">
        <f t="shared" si="53"/>
        <v>0</v>
      </c>
      <c r="J495" s="28">
        <f t="shared" si="54"/>
        <v>0</v>
      </c>
      <c r="K495" s="30">
        <f t="shared" si="55"/>
        <v>0</v>
      </c>
    </row>
    <row r="496" spans="2:11" ht="13.5">
      <c r="B496" s="29" t="s">
        <v>7550</v>
      </c>
      <c r="C496" s="51"/>
      <c r="D496" s="52">
        <f>シスプラチン!E496</f>
        <v>0</v>
      </c>
      <c r="E496" s="28">
        <f t="shared" si="49"/>
        <v>0</v>
      </c>
      <c r="F496" s="28">
        <f t="shared" si="50"/>
        <v>0</v>
      </c>
      <c r="G496" s="28">
        <f t="shared" si="51"/>
        <v>0</v>
      </c>
      <c r="H496" s="28">
        <f t="shared" si="52"/>
        <v>0</v>
      </c>
      <c r="I496" s="28">
        <f t="shared" si="53"/>
        <v>0</v>
      </c>
      <c r="J496" s="28">
        <f t="shared" si="54"/>
        <v>0</v>
      </c>
      <c r="K496" s="30">
        <f t="shared" si="55"/>
        <v>0</v>
      </c>
    </row>
    <row r="497" spans="2:11" ht="13.5">
      <c r="B497" s="47" t="s">
        <v>7551</v>
      </c>
      <c r="C497" s="51"/>
      <c r="D497" s="52">
        <f>シスプラチン!E497</f>
        <v>0</v>
      </c>
      <c r="E497" s="28">
        <f t="shared" si="49"/>
        <v>0</v>
      </c>
      <c r="F497" s="28">
        <f t="shared" si="50"/>
        <v>0</v>
      </c>
      <c r="G497" s="28">
        <f t="shared" si="51"/>
        <v>0</v>
      </c>
      <c r="H497" s="28">
        <f t="shared" si="52"/>
        <v>0</v>
      </c>
      <c r="I497" s="28">
        <f t="shared" si="53"/>
        <v>0</v>
      </c>
      <c r="J497" s="28">
        <f t="shared" si="54"/>
        <v>0</v>
      </c>
      <c r="K497" s="30">
        <f t="shared" si="55"/>
        <v>0</v>
      </c>
    </row>
    <row r="498" spans="2:11" ht="13.5">
      <c r="B498" s="29" t="s">
        <v>7552</v>
      </c>
      <c r="C498" s="51"/>
      <c r="D498" s="52">
        <f>シスプラチン!E498</f>
        <v>0</v>
      </c>
      <c r="E498" s="28">
        <f t="shared" si="49"/>
        <v>0</v>
      </c>
      <c r="F498" s="28">
        <f t="shared" si="50"/>
        <v>0</v>
      </c>
      <c r="G498" s="28">
        <f t="shared" si="51"/>
        <v>0</v>
      </c>
      <c r="H498" s="28">
        <f t="shared" si="52"/>
        <v>0</v>
      </c>
      <c r="I498" s="28">
        <f t="shared" si="53"/>
        <v>0</v>
      </c>
      <c r="J498" s="28">
        <f t="shared" si="54"/>
        <v>0</v>
      </c>
      <c r="K498" s="30">
        <f t="shared" si="55"/>
        <v>0</v>
      </c>
    </row>
    <row r="499" spans="2:11" ht="13.5">
      <c r="B499" s="47" t="s">
        <v>7553</v>
      </c>
      <c r="C499" s="51"/>
      <c r="D499" s="52">
        <f>シスプラチン!E499</f>
        <v>0</v>
      </c>
      <c r="E499" s="28">
        <f t="shared" si="49"/>
        <v>0</v>
      </c>
      <c r="F499" s="28">
        <f t="shared" si="50"/>
        <v>0</v>
      </c>
      <c r="G499" s="28">
        <f t="shared" si="51"/>
        <v>0</v>
      </c>
      <c r="H499" s="28">
        <f t="shared" si="52"/>
        <v>0</v>
      </c>
      <c r="I499" s="28">
        <f t="shared" si="53"/>
        <v>0</v>
      </c>
      <c r="J499" s="28">
        <f t="shared" si="54"/>
        <v>0</v>
      </c>
      <c r="K499" s="30">
        <f t="shared" si="55"/>
        <v>0</v>
      </c>
    </row>
    <row r="500" spans="2:11" ht="13.5">
      <c r="B500" s="29" t="s">
        <v>7554</v>
      </c>
      <c r="C500" s="51"/>
      <c r="D500" s="52">
        <f>シスプラチン!E500</f>
        <v>0</v>
      </c>
      <c r="E500" s="28">
        <f t="shared" si="49"/>
        <v>0</v>
      </c>
      <c r="F500" s="28">
        <f t="shared" si="50"/>
        <v>0</v>
      </c>
      <c r="G500" s="28">
        <f t="shared" si="51"/>
        <v>0</v>
      </c>
      <c r="H500" s="28">
        <f t="shared" si="52"/>
        <v>0</v>
      </c>
      <c r="I500" s="28">
        <f t="shared" si="53"/>
        <v>0</v>
      </c>
      <c r="J500" s="28">
        <f t="shared" si="54"/>
        <v>0</v>
      </c>
      <c r="K500" s="30">
        <f t="shared" si="55"/>
        <v>0</v>
      </c>
    </row>
    <row r="501" spans="2:11" ht="13.5">
      <c r="B501" s="29" t="s">
        <v>7555</v>
      </c>
      <c r="C501" s="51"/>
      <c r="D501" s="52">
        <f>シスプラチン!E501</f>
        <v>0</v>
      </c>
      <c r="E501" s="28">
        <f t="shared" si="49"/>
        <v>0</v>
      </c>
      <c r="F501" s="28">
        <f t="shared" si="50"/>
        <v>0</v>
      </c>
      <c r="G501" s="28">
        <f t="shared" si="51"/>
        <v>0</v>
      </c>
      <c r="H501" s="28">
        <f t="shared" si="52"/>
        <v>0</v>
      </c>
      <c r="I501" s="28">
        <f t="shared" si="53"/>
        <v>0</v>
      </c>
      <c r="J501" s="28">
        <f t="shared" si="54"/>
        <v>0</v>
      </c>
      <c r="K501" s="30">
        <f t="shared" si="55"/>
        <v>0</v>
      </c>
    </row>
    <row r="502" spans="2:11" ht="13.5">
      <c r="B502" s="29" t="s">
        <v>7556</v>
      </c>
      <c r="C502" s="51"/>
      <c r="D502" s="52">
        <f>シスプラチン!E502</f>
        <v>0</v>
      </c>
      <c r="E502" s="28">
        <f t="shared" si="49"/>
        <v>0</v>
      </c>
      <c r="F502" s="28">
        <f t="shared" si="50"/>
        <v>0</v>
      </c>
      <c r="G502" s="28">
        <f t="shared" si="51"/>
        <v>0</v>
      </c>
      <c r="H502" s="28">
        <f t="shared" si="52"/>
        <v>0</v>
      </c>
      <c r="I502" s="28">
        <f t="shared" si="53"/>
        <v>0</v>
      </c>
      <c r="J502" s="28">
        <f t="shared" si="54"/>
        <v>0</v>
      </c>
      <c r="K502" s="30">
        <f t="shared" si="55"/>
        <v>0</v>
      </c>
    </row>
    <row r="503" spans="2:11" ht="13.5">
      <c r="B503" s="29" t="s">
        <v>7557</v>
      </c>
      <c r="C503" s="51"/>
      <c r="D503" s="52">
        <f>シスプラチン!E503</f>
        <v>0</v>
      </c>
      <c r="E503" s="28">
        <f t="shared" si="49"/>
        <v>0</v>
      </c>
      <c r="F503" s="28">
        <f t="shared" si="50"/>
        <v>0</v>
      </c>
      <c r="G503" s="28">
        <f t="shared" si="51"/>
        <v>0</v>
      </c>
      <c r="H503" s="28">
        <f t="shared" si="52"/>
        <v>0</v>
      </c>
      <c r="I503" s="28">
        <f t="shared" si="53"/>
        <v>0</v>
      </c>
      <c r="J503" s="28">
        <f t="shared" si="54"/>
        <v>0</v>
      </c>
      <c r="K503" s="30">
        <f t="shared" si="55"/>
        <v>0</v>
      </c>
    </row>
    <row r="504" spans="2:11" ht="13.5">
      <c r="B504" s="29" t="s">
        <v>7558</v>
      </c>
      <c r="C504" s="51"/>
      <c r="D504" s="52">
        <f>シスプラチン!E504</f>
        <v>0</v>
      </c>
      <c r="E504" s="28">
        <f aca="true" t="shared" si="56" ref="E504:E516">IF(D504="","",IF(ROUNDUP((D504-F504*$C$11-G504*$C$12)/$C$10,0)&gt;0,ROUNDUP((D504-F504*$C$11-G504*$C$12)/$C$10,0),0))</f>
        <v>0</v>
      </c>
      <c r="F504" s="28">
        <f aca="true" t="shared" si="57" ref="F504:F516">IF(D504="","",IF(D504&lt;=20,0,IF(D504-G504*50&lt;=0,0,(IF(OR(AND(20&lt;MOD(D504,50),MOD(D504,50)&lt;=25),AND(30&lt;MOD(D504,50),MOD(D504,50)&lt;=35)),1,0)))))</f>
        <v>0</v>
      </c>
      <c r="G504" s="28">
        <f aca="true" t="shared" si="58" ref="G504:G516">IF(D504="","",IF(D504&lt;=40,0,(IF(40&lt;MOD(D504,50),ROUNDUP(D504/50,0),ROUNDDOWN(D504/50,0)))))</f>
        <v>0</v>
      </c>
      <c r="H504" s="28">
        <f aca="true" t="shared" si="59" ref="H504:H516">IF(D504="","",E504*$C$10+F504*$C$11+G504*$C$12)</f>
        <v>0</v>
      </c>
      <c r="I504" s="28">
        <f aca="true" t="shared" si="60" ref="I504:I516">IF(D504="","",H504-D504)</f>
        <v>0</v>
      </c>
      <c r="J504" s="28">
        <f aca="true" t="shared" si="61" ref="J504:J516">IF(D504="","",IF(D504&gt;0,($D$10/$C$10)*I504,0))</f>
        <v>0</v>
      </c>
      <c r="K504" s="30">
        <f aca="true" t="shared" si="62" ref="K504:K516">IF(D504="","",IF(D504&gt;0,I504*100/H504,0))</f>
        <v>0</v>
      </c>
    </row>
    <row r="505" spans="2:11" ht="13.5">
      <c r="B505" s="29" t="s">
        <v>7559</v>
      </c>
      <c r="C505" s="51"/>
      <c r="D505" s="52">
        <f>シスプラチン!E505</f>
        <v>0</v>
      </c>
      <c r="E505" s="28">
        <f t="shared" si="56"/>
        <v>0</v>
      </c>
      <c r="F505" s="28">
        <f t="shared" si="57"/>
        <v>0</v>
      </c>
      <c r="G505" s="28">
        <f t="shared" si="58"/>
        <v>0</v>
      </c>
      <c r="H505" s="28">
        <f t="shared" si="59"/>
        <v>0</v>
      </c>
      <c r="I505" s="28">
        <f t="shared" si="60"/>
        <v>0</v>
      </c>
      <c r="J505" s="28">
        <f t="shared" si="61"/>
        <v>0</v>
      </c>
      <c r="K505" s="30">
        <f t="shared" si="62"/>
        <v>0</v>
      </c>
    </row>
    <row r="506" spans="2:11" ht="13.5">
      <c r="B506" s="29" t="s">
        <v>7560</v>
      </c>
      <c r="C506" s="51"/>
      <c r="D506" s="52">
        <f>シスプラチン!E506</f>
        <v>0</v>
      </c>
      <c r="E506" s="28">
        <f t="shared" si="56"/>
        <v>0</v>
      </c>
      <c r="F506" s="28">
        <f t="shared" si="57"/>
        <v>0</v>
      </c>
      <c r="G506" s="28">
        <f t="shared" si="58"/>
        <v>0</v>
      </c>
      <c r="H506" s="28">
        <f t="shared" si="59"/>
        <v>0</v>
      </c>
      <c r="I506" s="28">
        <f t="shared" si="60"/>
        <v>0</v>
      </c>
      <c r="J506" s="28">
        <f t="shared" si="61"/>
        <v>0</v>
      </c>
      <c r="K506" s="30">
        <f t="shared" si="62"/>
        <v>0</v>
      </c>
    </row>
    <row r="507" spans="2:11" ht="13.5">
      <c r="B507" s="29" t="s">
        <v>7561</v>
      </c>
      <c r="C507" s="51"/>
      <c r="D507" s="52">
        <f>シスプラチン!E507</f>
        <v>0</v>
      </c>
      <c r="E507" s="28">
        <f t="shared" si="56"/>
        <v>0</v>
      </c>
      <c r="F507" s="28">
        <f t="shared" si="57"/>
        <v>0</v>
      </c>
      <c r="G507" s="28">
        <f t="shared" si="58"/>
        <v>0</v>
      </c>
      <c r="H507" s="28">
        <f t="shared" si="59"/>
        <v>0</v>
      </c>
      <c r="I507" s="28">
        <f t="shared" si="60"/>
        <v>0</v>
      </c>
      <c r="J507" s="28">
        <f t="shared" si="61"/>
        <v>0</v>
      </c>
      <c r="K507" s="30">
        <f t="shared" si="62"/>
        <v>0</v>
      </c>
    </row>
    <row r="508" spans="2:11" ht="13.5">
      <c r="B508" s="29" t="s">
        <v>7562</v>
      </c>
      <c r="C508" s="51"/>
      <c r="D508" s="52">
        <f>シスプラチン!E508</f>
        <v>0</v>
      </c>
      <c r="E508" s="28">
        <f t="shared" si="56"/>
        <v>0</v>
      </c>
      <c r="F508" s="28">
        <f t="shared" si="57"/>
        <v>0</v>
      </c>
      <c r="G508" s="28">
        <f t="shared" si="58"/>
        <v>0</v>
      </c>
      <c r="H508" s="28">
        <f t="shared" si="59"/>
        <v>0</v>
      </c>
      <c r="I508" s="28">
        <f t="shared" si="60"/>
        <v>0</v>
      </c>
      <c r="J508" s="28">
        <f t="shared" si="61"/>
        <v>0</v>
      </c>
      <c r="K508" s="30">
        <f t="shared" si="62"/>
        <v>0</v>
      </c>
    </row>
    <row r="509" spans="2:11" ht="13.5">
      <c r="B509" s="29" t="s">
        <v>7563</v>
      </c>
      <c r="C509" s="51"/>
      <c r="D509" s="52">
        <f>シスプラチン!E509</f>
        <v>0</v>
      </c>
      <c r="E509" s="28">
        <f t="shared" si="56"/>
        <v>0</v>
      </c>
      <c r="F509" s="28">
        <f t="shared" si="57"/>
        <v>0</v>
      </c>
      <c r="G509" s="28">
        <f t="shared" si="58"/>
        <v>0</v>
      </c>
      <c r="H509" s="28">
        <f t="shared" si="59"/>
        <v>0</v>
      </c>
      <c r="I509" s="28">
        <f t="shared" si="60"/>
        <v>0</v>
      </c>
      <c r="J509" s="28">
        <f t="shared" si="61"/>
        <v>0</v>
      </c>
      <c r="K509" s="30">
        <f t="shared" si="62"/>
        <v>0</v>
      </c>
    </row>
    <row r="510" spans="2:11" ht="13.5">
      <c r="B510" s="29" t="s">
        <v>7564</v>
      </c>
      <c r="C510" s="51"/>
      <c r="D510" s="52">
        <f>シスプラチン!E510</f>
        <v>0</v>
      </c>
      <c r="E510" s="28">
        <f t="shared" si="56"/>
        <v>0</v>
      </c>
      <c r="F510" s="28">
        <f t="shared" si="57"/>
        <v>0</v>
      </c>
      <c r="G510" s="28">
        <f t="shared" si="58"/>
        <v>0</v>
      </c>
      <c r="H510" s="28">
        <f t="shared" si="59"/>
        <v>0</v>
      </c>
      <c r="I510" s="28">
        <f t="shared" si="60"/>
        <v>0</v>
      </c>
      <c r="J510" s="28">
        <f t="shared" si="61"/>
        <v>0</v>
      </c>
      <c r="K510" s="30">
        <f t="shared" si="62"/>
        <v>0</v>
      </c>
    </row>
    <row r="511" spans="2:11" ht="13.5">
      <c r="B511" s="29" t="s">
        <v>7565</v>
      </c>
      <c r="C511" s="51"/>
      <c r="D511" s="52">
        <f>シスプラチン!E511</f>
        <v>0</v>
      </c>
      <c r="E511" s="28">
        <f t="shared" si="56"/>
        <v>0</v>
      </c>
      <c r="F511" s="28">
        <f t="shared" si="57"/>
        <v>0</v>
      </c>
      <c r="G511" s="28">
        <f t="shared" si="58"/>
        <v>0</v>
      </c>
      <c r="H511" s="28">
        <f t="shared" si="59"/>
        <v>0</v>
      </c>
      <c r="I511" s="28">
        <f t="shared" si="60"/>
        <v>0</v>
      </c>
      <c r="J511" s="28">
        <f t="shared" si="61"/>
        <v>0</v>
      </c>
      <c r="K511" s="30">
        <f t="shared" si="62"/>
        <v>0</v>
      </c>
    </row>
    <row r="512" spans="2:11" ht="13.5">
      <c r="B512" s="29" t="s">
        <v>7566</v>
      </c>
      <c r="C512" s="51"/>
      <c r="D512" s="52">
        <f>シスプラチン!E512</f>
        <v>0</v>
      </c>
      <c r="E512" s="28">
        <f t="shared" si="56"/>
        <v>0</v>
      </c>
      <c r="F512" s="28">
        <f t="shared" si="57"/>
        <v>0</v>
      </c>
      <c r="G512" s="28">
        <f t="shared" si="58"/>
        <v>0</v>
      </c>
      <c r="H512" s="28">
        <f t="shared" si="59"/>
        <v>0</v>
      </c>
      <c r="I512" s="28">
        <f t="shared" si="60"/>
        <v>0</v>
      </c>
      <c r="J512" s="28">
        <f t="shared" si="61"/>
        <v>0</v>
      </c>
      <c r="K512" s="30">
        <f t="shared" si="62"/>
        <v>0</v>
      </c>
    </row>
    <row r="513" spans="2:11" ht="13.5">
      <c r="B513" s="29" t="s">
        <v>7567</v>
      </c>
      <c r="C513" s="51"/>
      <c r="D513" s="52">
        <f>シスプラチン!E513</f>
        <v>0</v>
      </c>
      <c r="E513" s="28">
        <f t="shared" si="56"/>
        <v>0</v>
      </c>
      <c r="F513" s="28">
        <f t="shared" si="57"/>
        <v>0</v>
      </c>
      <c r="G513" s="28">
        <f t="shared" si="58"/>
        <v>0</v>
      </c>
      <c r="H513" s="28">
        <f t="shared" si="59"/>
        <v>0</v>
      </c>
      <c r="I513" s="28">
        <f t="shared" si="60"/>
        <v>0</v>
      </c>
      <c r="J513" s="28">
        <f t="shared" si="61"/>
        <v>0</v>
      </c>
      <c r="K513" s="30">
        <f t="shared" si="62"/>
        <v>0</v>
      </c>
    </row>
    <row r="514" spans="2:11" ht="13.5">
      <c r="B514" s="29" t="s">
        <v>7568</v>
      </c>
      <c r="C514" s="51"/>
      <c r="D514" s="52">
        <f>シスプラチン!E514</f>
        <v>0</v>
      </c>
      <c r="E514" s="28">
        <f t="shared" si="56"/>
        <v>0</v>
      </c>
      <c r="F514" s="28">
        <f t="shared" si="57"/>
        <v>0</v>
      </c>
      <c r="G514" s="28">
        <f t="shared" si="58"/>
        <v>0</v>
      </c>
      <c r="H514" s="28">
        <f t="shared" si="59"/>
        <v>0</v>
      </c>
      <c r="I514" s="28">
        <f t="shared" si="60"/>
        <v>0</v>
      </c>
      <c r="J514" s="28">
        <f t="shared" si="61"/>
        <v>0</v>
      </c>
      <c r="K514" s="30">
        <f t="shared" si="62"/>
        <v>0</v>
      </c>
    </row>
    <row r="515" spans="2:11" ht="13.5">
      <c r="B515" s="29" t="s">
        <v>7569</v>
      </c>
      <c r="C515" s="51"/>
      <c r="D515" s="52">
        <f>シスプラチン!E515</f>
        <v>0</v>
      </c>
      <c r="E515" s="28">
        <f t="shared" si="56"/>
        <v>0</v>
      </c>
      <c r="F515" s="28">
        <f t="shared" si="57"/>
        <v>0</v>
      </c>
      <c r="G515" s="28">
        <f t="shared" si="58"/>
        <v>0</v>
      </c>
      <c r="H515" s="28">
        <f t="shared" si="59"/>
        <v>0</v>
      </c>
      <c r="I515" s="28">
        <f t="shared" si="60"/>
        <v>0</v>
      </c>
      <c r="J515" s="28">
        <f t="shared" si="61"/>
        <v>0</v>
      </c>
      <c r="K515" s="30">
        <f t="shared" si="62"/>
        <v>0</v>
      </c>
    </row>
    <row r="516" spans="2:11" ht="13.5">
      <c r="B516" s="29" t="s">
        <v>7570</v>
      </c>
      <c r="C516" s="51"/>
      <c r="D516" s="52">
        <f>シスプラチン!E516</f>
        <v>0</v>
      </c>
      <c r="E516" s="28">
        <f t="shared" si="56"/>
        <v>0</v>
      </c>
      <c r="F516" s="28">
        <f t="shared" si="57"/>
        <v>0</v>
      </c>
      <c r="G516" s="28">
        <f t="shared" si="58"/>
        <v>0</v>
      </c>
      <c r="H516" s="28">
        <f t="shared" si="59"/>
        <v>0</v>
      </c>
      <c r="I516" s="28">
        <f t="shared" si="60"/>
        <v>0</v>
      </c>
      <c r="J516" s="28">
        <f t="shared" si="61"/>
        <v>0</v>
      </c>
      <c r="K516" s="30">
        <f t="shared" si="62"/>
        <v>0</v>
      </c>
    </row>
  </sheetData>
  <sheetProtection/>
  <mergeCells count="12">
    <mergeCell ref="H14:H15"/>
    <mergeCell ref="I14:I15"/>
    <mergeCell ref="J14:J15"/>
    <mergeCell ref="K14:K15"/>
    <mergeCell ref="I11:J11"/>
    <mergeCell ref="I12:J12"/>
    <mergeCell ref="F6:G6"/>
    <mergeCell ref="F4:G4"/>
    <mergeCell ref="B14:B15"/>
    <mergeCell ref="C14:C15"/>
    <mergeCell ref="D14:D15"/>
    <mergeCell ref="E14:G14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渡辺　享平</cp:lastModifiedBy>
  <cp:lastPrinted>2015-01-27T02:31:50Z</cp:lastPrinted>
  <dcterms:created xsi:type="dcterms:W3CDTF">2014-06-04T01:53:35Z</dcterms:created>
  <dcterms:modified xsi:type="dcterms:W3CDTF">2015-02-03T01:17:13Z</dcterms:modified>
  <cp:category/>
  <cp:version/>
  <cp:contentType/>
  <cp:contentStatus/>
</cp:coreProperties>
</file>